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8475" firstSheet="1" activeTab="1"/>
  </bookViews>
  <sheets>
    <sheet name="celkove poradi" sheetId="12" r:id="rId1"/>
    <sheet name="Tabulka body kvalifikace" sheetId="1" r:id="rId2"/>
  </sheets>
  <calcPr calcId="145621"/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22" i="1"/>
  <c r="F23" i="1"/>
  <c r="F24" i="1"/>
  <c r="F25" i="1"/>
  <c r="F26" i="1"/>
  <c r="F27" i="1"/>
  <c r="F28" i="1"/>
  <c r="F29" i="1"/>
  <c r="F4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3" i="1"/>
  <c r="G46" i="12" l="1"/>
  <c r="K46" i="12"/>
  <c r="G4" i="12"/>
  <c r="G3" i="12"/>
  <c r="G5" i="12"/>
  <c r="G7" i="12"/>
  <c r="G6" i="12"/>
  <c r="K65" i="12"/>
  <c r="G65" i="12"/>
  <c r="L65" i="12" s="1"/>
  <c r="K64" i="12"/>
  <c r="G64" i="12"/>
  <c r="K59" i="12"/>
  <c r="G59" i="12"/>
  <c r="L59" i="12" s="1"/>
  <c r="K61" i="12"/>
  <c r="G61" i="12"/>
  <c r="K58" i="12"/>
  <c r="G58" i="12"/>
  <c r="K57" i="12"/>
  <c r="G57" i="12"/>
  <c r="K62" i="12"/>
  <c r="G62" i="12"/>
  <c r="K60" i="12"/>
  <c r="G60" i="12"/>
  <c r="K63" i="12"/>
  <c r="G63" i="12"/>
  <c r="K50" i="12"/>
  <c r="G50" i="12"/>
  <c r="K49" i="12"/>
  <c r="G49" i="12"/>
  <c r="K48" i="12"/>
  <c r="G48" i="12"/>
  <c r="K47" i="12"/>
  <c r="G47" i="12"/>
  <c r="K45" i="12"/>
  <c r="G45" i="12"/>
  <c r="K44" i="12"/>
  <c r="G44" i="12"/>
  <c r="K42" i="12"/>
  <c r="G42" i="12"/>
  <c r="K43" i="12"/>
  <c r="G43" i="12"/>
  <c r="K37" i="12"/>
  <c r="G37" i="12"/>
  <c r="K36" i="12"/>
  <c r="G36" i="12"/>
  <c r="K35" i="12"/>
  <c r="G35" i="12"/>
  <c r="K34" i="12"/>
  <c r="G34" i="12"/>
  <c r="K33" i="12"/>
  <c r="G33" i="12"/>
  <c r="K31" i="12"/>
  <c r="G31" i="12"/>
  <c r="K30" i="12"/>
  <c r="G30" i="12"/>
  <c r="K29" i="12"/>
  <c r="G29" i="12"/>
  <c r="K32" i="12"/>
  <c r="G32" i="12"/>
  <c r="K25" i="12"/>
  <c r="G25" i="12"/>
  <c r="K24" i="12"/>
  <c r="G24" i="12"/>
  <c r="K23" i="12"/>
  <c r="G23" i="12"/>
  <c r="K22" i="12"/>
  <c r="G22" i="12"/>
  <c r="K21" i="12"/>
  <c r="G21" i="12"/>
  <c r="K20" i="12"/>
  <c r="G20" i="12"/>
  <c r="K19" i="12"/>
  <c r="G19" i="12"/>
  <c r="K18" i="12"/>
  <c r="G18" i="12"/>
  <c r="L18" i="12" s="1"/>
  <c r="K17" i="12"/>
  <c r="G17" i="12"/>
  <c r="K16" i="12"/>
  <c r="G16" i="12"/>
  <c r="K15" i="12"/>
  <c r="G15" i="12"/>
  <c r="K14" i="12"/>
  <c r="G14" i="12"/>
  <c r="K9" i="12"/>
  <c r="G9" i="12"/>
  <c r="K7" i="12"/>
  <c r="K4" i="12"/>
  <c r="K12" i="12"/>
  <c r="G12" i="12"/>
  <c r="K5" i="12"/>
  <c r="K11" i="12"/>
  <c r="G11" i="12"/>
  <c r="K6" i="12"/>
  <c r="K8" i="12"/>
  <c r="G8" i="12"/>
  <c r="K10" i="12"/>
  <c r="G10" i="12"/>
  <c r="L10" i="12" s="1"/>
  <c r="K13" i="12"/>
  <c r="G13" i="12"/>
  <c r="K3" i="12"/>
  <c r="L16" i="12" l="1"/>
  <c r="L20" i="12"/>
  <c r="L48" i="12"/>
  <c r="L32" i="12"/>
  <c r="L57" i="12"/>
  <c r="L4" i="12"/>
  <c r="L60" i="12"/>
  <c r="L61" i="12"/>
  <c r="L62" i="12"/>
  <c r="L46" i="12"/>
  <c r="L13" i="12"/>
  <c r="L11" i="12"/>
  <c r="L9" i="12"/>
  <c r="L17" i="12"/>
  <c r="L21" i="12"/>
  <c r="L25" i="12"/>
  <c r="L31" i="12"/>
  <c r="L36" i="12"/>
  <c r="L44" i="12"/>
  <c r="L49" i="12"/>
  <c r="L33" i="12"/>
  <c r="L37" i="12"/>
  <c r="L3" i="12"/>
  <c r="L15" i="12"/>
  <c r="L23" i="12"/>
  <c r="L34" i="12"/>
  <c r="L47" i="12"/>
  <c r="L63" i="12"/>
  <c r="L64" i="12"/>
  <c r="L58" i="12"/>
  <c r="L50" i="12"/>
  <c r="L43" i="12"/>
  <c r="L42" i="12"/>
  <c r="L45" i="12"/>
  <c r="L30" i="12"/>
  <c r="L35" i="12"/>
  <c r="L29" i="12"/>
  <c r="L19" i="12"/>
  <c r="L12" i="12"/>
  <c r="L22" i="12"/>
  <c r="L14" i="12"/>
  <c r="L5" i="12"/>
  <c r="L7" i="12"/>
  <c r="L8" i="12"/>
  <c r="L6" i="12"/>
  <c r="L24" i="12"/>
</calcChain>
</file>

<file path=xl/sharedStrings.xml><?xml version="1.0" encoding="utf-8"?>
<sst xmlns="http://schemas.openxmlformats.org/spreadsheetml/2006/main" count="213" uniqueCount="132">
  <si>
    <t>Name</t>
  </si>
  <si>
    <t>J1</t>
  </si>
  <si>
    <t>J2</t>
  </si>
  <si>
    <t>J3</t>
  </si>
  <si>
    <t>run 1</t>
  </si>
  <si>
    <t>run 2</t>
  </si>
  <si>
    <t>1.</t>
  </si>
  <si>
    <t>2.</t>
  </si>
  <si>
    <t>WOMEN</t>
  </si>
  <si>
    <t>Final</t>
  </si>
  <si>
    <t>best</t>
  </si>
  <si>
    <t>NO</t>
  </si>
  <si>
    <t>Bib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</si>
  <si>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</si>
  <si>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</si>
  <si>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</si>
  <si>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</si>
  <si>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</si>
  <si>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</si>
  <si>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</si>
  <si>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</si>
  <si>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</si>
  <si>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</si>
  <si>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</si>
  <si>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</si>
  <si>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</si>
  <si>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</si>
  <si>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</si>
  <si>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</si>
  <si>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</si>
  <si>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</si>
  <si>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</si>
  <si>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</si>
  <si>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</si>
  <si>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Junioři</t>
  </si>
  <si>
    <t>Děti</t>
  </si>
  <si>
    <t>6 až 15</t>
  </si>
  <si>
    <t>15 až 19</t>
  </si>
  <si>
    <t>No.</t>
  </si>
  <si>
    <t>Bib.</t>
  </si>
  <si>
    <t>ČP SLOPESTYLE Vítkovice
Czech republic, Vítkovice
2015, Únor 14.3.</t>
  </si>
  <si>
    <t>Jakub Roj</t>
  </si>
  <si>
    <t>Tomáš Vich</t>
  </si>
  <si>
    <t>Martin Křívánek</t>
  </si>
  <si>
    <t>Tomáš Kordula</t>
  </si>
  <si>
    <t>Leon Hampl</t>
  </si>
  <si>
    <t>Luciám Čadan</t>
  </si>
  <si>
    <t>Pavel Jindřišek</t>
  </si>
  <si>
    <t>Josef Kalenský</t>
  </si>
  <si>
    <t>Vojta Břeský</t>
  </si>
  <si>
    <t>Kroczek Tomáš</t>
  </si>
  <si>
    <t>Vít Zárybnický</t>
  </si>
  <si>
    <t>Radek Palkoska</t>
  </si>
  <si>
    <t>Jan Ferbr</t>
  </si>
  <si>
    <t>Darina Zbořilová</t>
  </si>
  <si>
    <t>Patrik Kříž</t>
  </si>
  <si>
    <t>Jan Ježek</t>
  </si>
  <si>
    <t xml:space="preserve">Lukáš Pospíchal </t>
  </si>
  <si>
    <t>Petra Jurečková</t>
  </si>
  <si>
    <t>Jan Balcar</t>
  </si>
  <si>
    <t>Richard Skála</t>
  </si>
  <si>
    <t>Bartík Simon</t>
  </si>
  <si>
    <t>Jan Pavlovský</t>
  </si>
  <si>
    <t>Barborba Novákovách</t>
  </si>
  <si>
    <t>Ondra Beneš</t>
  </si>
  <si>
    <t>Gabriela Janoušková</t>
  </si>
  <si>
    <t>Martin Moudrý</t>
  </si>
  <si>
    <t>Liška Martin</t>
  </si>
  <si>
    <t>Jiří SRP</t>
  </si>
  <si>
    <t>Daniel Hanka</t>
  </si>
  <si>
    <t>skok 1</t>
  </si>
  <si>
    <t>skok 2</t>
  </si>
  <si>
    <t>MAX</t>
  </si>
  <si>
    <t>Jméno</t>
  </si>
  <si>
    <t>Příjmení</t>
  </si>
  <si>
    <t>24.</t>
  </si>
  <si>
    <t>25.</t>
  </si>
  <si>
    <t>26.</t>
  </si>
  <si>
    <t>27.</t>
  </si>
  <si>
    <t xml:space="preserve">Postler </t>
  </si>
  <si>
    <t>Antonín</t>
  </si>
  <si>
    <t>Sedláček</t>
  </si>
  <si>
    <t>Jakub</t>
  </si>
  <si>
    <t xml:space="preserve">Červinka </t>
  </si>
  <si>
    <t>Oliver</t>
  </si>
  <si>
    <t>Egyházi</t>
  </si>
  <si>
    <t>David</t>
  </si>
  <si>
    <t>Hudeček</t>
  </si>
  <si>
    <t>Štěpán</t>
  </si>
  <si>
    <t>Pašeniová</t>
  </si>
  <si>
    <t>Anastasia</t>
  </si>
  <si>
    <t xml:space="preserve">Balšánová </t>
  </si>
  <si>
    <t>Sabina</t>
  </si>
  <si>
    <t>Licek</t>
  </si>
  <si>
    <t>Filip</t>
  </si>
  <si>
    <t xml:space="preserve">Roj </t>
  </si>
  <si>
    <t>Ševeček</t>
  </si>
  <si>
    <t>Ondřej</t>
  </si>
  <si>
    <t>Woth</t>
  </si>
  <si>
    <t>Brdová</t>
  </si>
  <si>
    <t>JULIE</t>
  </si>
  <si>
    <t>Řeháková</t>
  </si>
  <si>
    <t>Nela</t>
  </si>
  <si>
    <t>Ditzová</t>
  </si>
  <si>
    <t>Aneta</t>
  </si>
  <si>
    <t>Mařinková</t>
  </si>
  <si>
    <t>Karolína</t>
  </si>
  <si>
    <t>Koduhová</t>
  </si>
  <si>
    <t>Anélie</t>
  </si>
  <si>
    <t>Trampolíny Kolbenka , 15.6.2017, Praha děti do 18. ti let L+M</t>
  </si>
  <si>
    <t xml:space="preserve">Škála </t>
  </si>
  <si>
    <t>0-10</t>
  </si>
  <si>
    <t>2 skoky</t>
  </si>
  <si>
    <t xml:space="preserve">Břeský </t>
  </si>
  <si>
    <t>Vojtěch</t>
  </si>
  <si>
    <t>Kubina</t>
  </si>
  <si>
    <t xml:space="preserve">Peč </t>
  </si>
  <si>
    <t>Tomáš</t>
  </si>
  <si>
    <t>Jirásek</t>
  </si>
  <si>
    <t>Matyáš</t>
  </si>
  <si>
    <t>Muhl</t>
  </si>
  <si>
    <t>Radek</t>
  </si>
  <si>
    <t xml:space="preserve">Podzimková </t>
  </si>
  <si>
    <t>Alena</t>
  </si>
  <si>
    <t xml:space="preserve">Kováčová </t>
  </si>
  <si>
    <t>Tereza</t>
  </si>
  <si>
    <t>Šimková</t>
  </si>
  <si>
    <t>Jara</t>
  </si>
  <si>
    <t>Tobias</t>
  </si>
  <si>
    <t>Kosinová</t>
  </si>
  <si>
    <t>Nikola</t>
  </si>
  <si>
    <t>Kosina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</si>
</sst>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Fill="1" applyBorder="1"/>
    <xf numFmtId="0" fontId="5" fillId="0" borderId="3" xfId="0" applyFont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7" fillId="0" borderId="9" xfId="0" applyFont="1" applyBorder="1"/>
    <xf numFmtId="0" fontId="7" fillId="0" borderId="10" xfId="0" applyFont="1" applyBorder="1"/>
    <xf numFmtId="0" fontId="5" fillId="0" borderId="5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Border="1"/>
    <xf numFmtId="0" fontId="0" fillId="0" borderId="5" xfId="0" applyBorder="1"/>
    <xf numFmtId="0" fontId="8" fillId="0" borderId="0" xfId="0" applyFont="1" applyBorder="1"/>
    <xf numFmtId="0" fontId="0" fillId="0" borderId="5" xfId="0" applyFont="1" applyBorder="1" applyAlignment="1">
      <alignment horizontal="center"/>
    </xf>
    <xf numFmtId="0" fontId="3" fillId="0" borderId="5" xfId="0" applyFont="1" applyBorder="1"/>
    <xf numFmtId="0" fontId="6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7" fillId="0" borderId="5" xfId="0" applyFont="1" applyBorder="1"/>
    <xf numFmtId="0" fontId="5" fillId="2" borderId="5" xfId="0" applyFont="1" applyFill="1" applyBorder="1"/>
    <xf numFmtId="164" fontId="5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0" borderId="12" xfId="0" applyFont="1" applyBorder="1"/>
    <xf numFmtId="0" fontId="5" fillId="2" borderId="5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7" fillId="0" borderId="14" xfId="0" applyFont="1" applyBorder="1"/>
    <xf numFmtId="0" fontId="7" fillId="0" borderId="9" xfId="0" applyFont="1" applyBorder="1" applyAlignment="1">
      <alignment vertical="center"/>
    </xf>
    <xf numFmtId="0" fontId="9" fillId="0" borderId="5" xfId="0" applyFont="1" applyFill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5" xfId="0" applyFont="1" applyFill="1" applyBorder="1"/>
    <xf numFmtId="0" fontId="7" fillId="0" borderId="14" xfId="0" applyFont="1" applyBorder="1" applyAlignment="1">
      <alignment vertical="center"/>
    </xf>
    <xf numFmtId="0" fontId="0" fillId="0" borderId="7" xfId="0" applyBorder="1"/>
    <xf numFmtId="0" fontId="0" fillId="0" borderId="5" xfId="0" applyFont="1" applyBorder="1"/>
    <xf numFmtId="0" fontId="5" fillId="0" borderId="0" xfId="0" applyFont="1" applyBorder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15" xfId="0" applyFont="1" applyBorder="1"/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0" fillId="0" borderId="15" xfId="0" applyBorder="1"/>
    <xf numFmtId="164" fontId="5" fillId="0" borderId="5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 applyAlignment="1"/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291354</xdr:colOff>
      <xdr:row>0</xdr:row>
      <xdr:rowOff>11206</xdr:rowOff>
    </xdr:from>
    <xdr:to>
      <xdr:col>12</xdr:col>
      <xdr:colOff>547581</xdr:colOff>
      <xdr:row>0</xdr:row>
      <xdr:rowOff>705319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49254" y="11206"/>
          <a:ext cx="961077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497416</xdr:colOff>
      <xdr:row>0</xdr:row>
      <xdr:rowOff>0</xdr:rowOff>
    </xdr:from>
    <xdr:to>
      <xdr:col>3</xdr:col>
      <xdr:colOff>266809</xdr:colOff>
      <xdr:row>0</xdr:row>
      <xdr:rowOff>694113</xdr:rowOff>
    </xdr:to>
    <xdr:pic>
      <xdr:nvPicPr>
        <xdr:cNvPr id="5" name="Obrázek 4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9" y="0"/>
          <a:ext cx="965310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opLeftCell="A49" zoomScaleNormal="100" workbookViewId="0">
      <selection activeCell="M11" sqref="M11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6" width="6.28515625" customWidth="1"/>
    <col min="7" max="7" width="10.7109375" customWidth="1"/>
    <col min="8" max="10" width="6.28515625" customWidth="1"/>
    <col min="11" max="11" width="7.5703125" customWidth="1"/>
    <col min="12" max="12" width="10.5703125" customWidth="1"/>
    <col min="13" max="13" width="8.7109375" customWidth="1"/>
    <col min="14" max="14" width="17.28515625" customWidth="1"/>
  </cols>
  <sheetData>
    <row r="1" spans="1:13" ht="62.25" customHeight="1" x14ac:dyDescent="0.25">
      <c r="C1" s="61"/>
      <c r="D1" s="61"/>
      <c r="E1" s="61"/>
      <c r="G1" s="62" t="s">
        <v>40</v>
      </c>
      <c r="H1" s="63"/>
      <c r="I1" s="63"/>
      <c r="J1" s="63"/>
      <c r="K1" s="63"/>
    </row>
    <row r="2" spans="1:13" ht="32.25" customHeight="1" x14ac:dyDescent="0.25">
      <c r="A2" s="16" t="s">
        <v>11</v>
      </c>
      <c r="B2" s="18" t="s">
        <v>12</v>
      </c>
      <c r="C2" s="19" t="s">
        <v>0</v>
      </c>
      <c r="D2" s="13" t="s">
        <v>1</v>
      </c>
      <c r="E2" s="13" t="s">
        <v>2</v>
      </c>
      <c r="F2" s="31" t="s">
        <v>3</v>
      </c>
      <c r="G2" s="13" t="s">
        <v>4</v>
      </c>
      <c r="H2" s="13" t="s">
        <v>1</v>
      </c>
      <c r="I2" s="13" t="s">
        <v>2</v>
      </c>
      <c r="J2" s="31" t="s">
        <v>3</v>
      </c>
      <c r="K2" s="13" t="s">
        <v>5</v>
      </c>
      <c r="L2" s="37" t="s">
        <v>10</v>
      </c>
      <c r="M2" s="21" t="s">
        <v>9</v>
      </c>
    </row>
    <row r="3" spans="1:13" ht="15.75" thickBot="1" x14ac:dyDescent="0.3">
      <c r="A3" s="16" t="s">
        <v>6</v>
      </c>
      <c r="B3" s="39">
        <v>27</v>
      </c>
      <c r="C3" s="11" t="s">
        <v>48</v>
      </c>
      <c r="D3" s="6">
        <v>20</v>
      </c>
      <c r="E3" s="7">
        <v>30</v>
      </c>
      <c r="F3" s="23"/>
      <c r="G3" s="24">
        <f t="shared" ref="G3:G25" si="0">(D3+E3)/2</f>
        <v>25</v>
      </c>
      <c r="H3" s="8">
        <v>75</v>
      </c>
      <c r="I3" s="7">
        <v>70</v>
      </c>
      <c r="J3" s="23"/>
      <c r="K3" s="24">
        <f t="shared" ref="K3:K25" si="1">(I3+H3)/2</f>
        <v>72.5</v>
      </c>
      <c r="L3" s="38">
        <f t="shared" ref="L3:L25" si="2">MAX(G3,K3)</f>
        <v>72.5</v>
      </c>
      <c r="M3" s="25">
        <v>1</v>
      </c>
    </row>
    <row r="4" spans="1:13" x14ac:dyDescent="0.25">
      <c r="A4" s="16" t="s">
        <v>19</v>
      </c>
      <c r="B4" s="32">
        <v>13</v>
      </c>
      <c r="C4" s="35" t="s">
        <v>69</v>
      </c>
      <c r="D4" s="6">
        <v>68</v>
      </c>
      <c r="E4" s="7">
        <v>65</v>
      </c>
      <c r="F4" s="23"/>
      <c r="G4" s="24">
        <f t="shared" si="0"/>
        <v>66.5</v>
      </c>
      <c r="H4" s="8">
        <v>60</v>
      </c>
      <c r="I4" s="7">
        <v>60</v>
      </c>
      <c r="J4" s="23"/>
      <c r="K4" s="24">
        <f t="shared" si="1"/>
        <v>60</v>
      </c>
      <c r="L4" s="38">
        <f t="shared" si="2"/>
        <v>66.5</v>
      </c>
      <c r="M4" s="25">
        <v>2</v>
      </c>
    </row>
    <row r="5" spans="1:13" x14ac:dyDescent="0.25">
      <c r="A5" s="16" t="s">
        <v>17</v>
      </c>
      <c r="B5" s="5">
        <v>38</v>
      </c>
      <c r="C5" s="11" t="s">
        <v>61</v>
      </c>
      <c r="D5" s="6">
        <v>40</v>
      </c>
      <c r="E5" s="7">
        <v>40</v>
      </c>
      <c r="F5" s="23"/>
      <c r="G5" s="24">
        <f t="shared" si="0"/>
        <v>40</v>
      </c>
      <c r="H5" s="8">
        <v>68</v>
      </c>
      <c r="I5" s="7">
        <v>62</v>
      </c>
      <c r="J5" s="23"/>
      <c r="K5" s="24">
        <f t="shared" si="1"/>
        <v>65</v>
      </c>
      <c r="L5" s="38">
        <f t="shared" si="2"/>
        <v>65</v>
      </c>
      <c r="M5" s="25">
        <v>3</v>
      </c>
    </row>
    <row r="6" spans="1:13" x14ac:dyDescent="0.25">
      <c r="A6" s="16" t="s">
        <v>15</v>
      </c>
      <c r="B6" s="5">
        <v>14</v>
      </c>
      <c r="C6" s="11" t="s">
        <v>59</v>
      </c>
      <c r="D6" s="6">
        <v>65</v>
      </c>
      <c r="E6" s="7">
        <v>63</v>
      </c>
      <c r="F6" s="23"/>
      <c r="G6" s="24">
        <f t="shared" si="0"/>
        <v>64</v>
      </c>
      <c r="H6" s="8">
        <v>30</v>
      </c>
      <c r="I6" s="7">
        <v>30</v>
      </c>
      <c r="J6" s="23"/>
      <c r="K6" s="24">
        <f t="shared" si="1"/>
        <v>30</v>
      </c>
      <c r="L6" s="38">
        <f t="shared" si="2"/>
        <v>64</v>
      </c>
      <c r="M6" s="25">
        <v>4</v>
      </c>
    </row>
    <row r="7" spans="1:13" x14ac:dyDescent="0.25">
      <c r="A7" s="16" t="s">
        <v>20</v>
      </c>
      <c r="B7" s="5">
        <v>21</v>
      </c>
      <c r="C7" s="11" t="s">
        <v>64</v>
      </c>
      <c r="D7" s="6">
        <v>60</v>
      </c>
      <c r="E7" s="7">
        <v>60</v>
      </c>
      <c r="F7" s="23"/>
      <c r="G7" s="24">
        <f t="shared" si="0"/>
        <v>60</v>
      </c>
      <c r="H7" s="8">
        <v>65</v>
      </c>
      <c r="I7" s="7">
        <v>60</v>
      </c>
      <c r="J7" s="23"/>
      <c r="K7" s="24">
        <f t="shared" si="1"/>
        <v>62.5</v>
      </c>
      <c r="L7" s="38">
        <f t="shared" si="2"/>
        <v>62.5</v>
      </c>
      <c r="M7" s="25">
        <v>5</v>
      </c>
    </row>
    <row r="8" spans="1:13" x14ac:dyDescent="0.25">
      <c r="A8" s="16" t="s">
        <v>14</v>
      </c>
      <c r="B8" s="5">
        <v>11</v>
      </c>
      <c r="C8" s="11" t="s">
        <v>57</v>
      </c>
      <c r="D8" s="7">
        <v>30</v>
      </c>
      <c r="E8" s="7">
        <v>40</v>
      </c>
      <c r="F8" s="23"/>
      <c r="G8" s="24">
        <f t="shared" si="0"/>
        <v>35</v>
      </c>
      <c r="H8" s="7">
        <v>55</v>
      </c>
      <c r="I8" s="7">
        <v>60</v>
      </c>
      <c r="J8" s="23"/>
      <c r="K8" s="24">
        <f t="shared" si="1"/>
        <v>57.5</v>
      </c>
      <c r="L8" s="38">
        <f t="shared" si="2"/>
        <v>57.5</v>
      </c>
      <c r="M8" s="25">
        <v>6</v>
      </c>
    </row>
    <row r="9" spans="1:13" x14ac:dyDescent="0.25">
      <c r="A9" s="16" t="s">
        <v>21</v>
      </c>
      <c r="B9" s="5">
        <v>18</v>
      </c>
      <c r="C9" s="11" t="s">
        <v>66</v>
      </c>
      <c r="D9" s="7">
        <v>45</v>
      </c>
      <c r="E9" s="7">
        <v>45</v>
      </c>
      <c r="F9" s="23"/>
      <c r="G9" s="24">
        <f t="shared" si="0"/>
        <v>45</v>
      </c>
      <c r="H9" s="7">
        <v>50</v>
      </c>
      <c r="I9" s="7">
        <v>60</v>
      </c>
      <c r="J9" s="23"/>
      <c r="K9" s="24">
        <f t="shared" si="1"/>
        <v>55</v>
      </c>
      <c r="L9" s="38">
        <f t="shared" si="2"/>
        <v>55</v>
      </c>
      <c r="M9" s="25">
        <v>7</v>
      </c>
    </row>
    <row r="10" spans="1:13" x14ac:dyDescent="0.25">
      <c r="A10" s="16" t="s">
        <v>13</v>
      </c>
      <c r="B10" s="5">
        <v>1</v>
      </c>
      <c r="C10" s="11" t="s">
        <v>55</v>
      </c>
      <c r="D10" s="7">
        <v>50</v>
      </c>
      <c r="E10" s="7">
        <v>55</v>
      </c>
      <c r="F10" s="23"/>
      <c r="G10" s="24">
        <f t="shared" si="0"/>
        <v>52.5</v>
      </c>
      <c r="H10" s="7">
        <v>20</v>
      </c>
      <c r="I10" s="7">
        <v>20</v>
      </c>
      <c r="J10" s="23"/>
      <c r="K10" s="24">
        <f t="shared" si="1"/>
        <v>20</v>
      </c>
      <c r="L10" s="38">
        <f t="shared" si="2"/>
        <v>52.5</v>
      </c>
      <c r="M10" s="25">
        <v>8</v>
      </c>
    </row>
    <row r="11" spans="1:13" x14ac:dyDescent="0.25">
      <c r="A11" s="16" t="s">
        <v>16</v>
      </c>
      <c r="B11" s="5">
        <v>43</v>
      </c>
      <c r="C11" s="11" t="s">
        <v>60</v>
      </c>
      <c r="D11" s="7">
        <v>35</v>
      </c>
      <c r="E11" s="7">
        <v>45</v>
      </c>
      <c r="F11" s="23"/>
      <c r="G11" s="24">
        <f t="shared" si="0"/>
        <v>40</v>
      </c>
      <c r="H11" s="7">
        <v>40</v>
      </c>
      <c r="I11" s="7">
        <v>40</v>
      </c>
      <c r="J11" s="23"/>
      <c r="K11" s="24">
        <f t="shared" si="1"/>
        <v>40</v>
      </c>
      <c r="L11" s="38">
        <f t="shared" si="2"/>
        <v>40</v>
      </c>
      <c r="M11" s="25">
        <v>9</v>
      </c>
    </row>
    <row r="12" spans="1:13" x14ac:dyDescent="0.25">
      <c r="A12" s="16" t="s">
        <v>18</v>
      </c>
      <c r="B12" s="5">
        <v>47</v>
      </c>
      <c r="C12" s="11" t="s">
        <v>62</v>
      </c>
      <c r="D12" s="7">
        <v>20</v>
      </c>
      <c r="E12" s="7">
        <v>20</v>
      </c>
      <c r="F12" s="23"/>
      <c r="G12" s="24">
        <f t="shared" si="0"/>
        <v>20</v>
      </c>
      <c r="H12" s="7">
        <v>35</v>
      </c>
      <c r="I12" s="7">
        <v>35</v>
      </c>
      <c r="J12" s="23"/>
      <c r="K12" s="24">
        <f t="shared" si="1"/>
        <v>35</v>
      </c>
      <c r="L12" s="38">
        <f t="shared" si="2"/>
        <v>35</v>
      </c>
      <c r="M12" s="25">
        <v>10</v>
      </c>
    </row>
    <row r="13" spans="1:13" x14ac:dyDescent="0.25">
      <c r="A13" s="16" t="s">
        <v>7</v>
      </c>
      <c r="B13" s="13">
        <v>28</v>
      </c>
      <c r="C13" s="40" t="s">
        <v>50</v>
      </c>
      <c r="D13" s="7">
        <v>10</v>
      </c>
      <c r="E13" s="7">
        <v>10</v>
      </c>
      <c r="F13" s="23"/>
      <c r="G13" s="24">
        <f t="shared" si="0"/>
        <v>10</v>
      </c>
      <c r="H13" s="7">
        <v>15</v>
      </c>
      <c r="I13" s="7">
        <v>30</v>
      </c>
      <c r="J13" s="23"/>
      <c r="K13" s="24">
        <f t="shared" si="1"/>
        <v>22.5</v>
      </c>
      <c r="L13" s="38">
        <f t="shared" si="2"/>
        <v>22.5</v>
      </c>
      <c r="M13" s="25">
        <v>11</v>
      </c>
    </row>
    <row r="14" spans="1:13" x14ac:dyDescent="0.25">
      <c r="A14" s="16" t="s">
        <v>22</v>
      </c>
      <c r="B14" s="13"/>
      <c r="C14" s="22"/>
      <c r="D14" s="7"/>
      <c r="E14" s="7"/>
      <c r="F14" s="23"/>
      <c r="G14" s="24">
        <f t="shared" si="0"/>
        <v>0</v>
      </c>
      <c r="H14" s="7"/>
      <c r="I14" s="7"/>
      <c r="J14" s="23"/>
      <c r="K14" s="24">
        <f t="shared" si="1"/>
        <v>0</v>
      </c>
      <c r="L14" s="38">
        <f t="shared" si="2"/>
        <v>0</v>
      </c>
      <c r="M14" s="25"/>
    </row>
    <row r="15" spans="1:13" x14ac:dyDescent="0.25">
      <c r="A15" s="16" t="s">
        <v>23</v>
      </c>
      <c r="B15" s="13"/>
      <c r="C15" s="22"/>
      <c r="D15" s="7"/>
      <c r="E15" s="7"/>
      <c r="F15" s="23"/>
      <c r="G15" s="24">
        <f t="shared" si="0"/>
        <v>0</v>
      </c>
      <c r="H15" s="7"/>
      <c r="I15" s="7"/>
      <c r="J15" s="23"/>
      <c r="K15" s="24">
        <f t="shared" si="1"/>
        <v>0</v>
      </c>
      <c r="L15" s="38">
        <f t="shared" si="2"/>
        <v>0</v>
      </c>
      <c r="M15" s="25"/>
    </row>
    <row r="16" spans="1:13" x14ac:dyDescent="0.25">
      <c r="A16" s="16" t="s">
        <v>24</v>
      </c>
      <c r="B16" s="13"/>
      <c r="C16" s="22"/>
      <c r="D16" s="7"/>
      <c r="E16" s="7"/>
      <c r="F16" s="23"/>
      <c r="G16" s="24">
        <f t="shared" si="0"/>
        <v>0</v>
      </c>
      <c r="H16" s="7"/>
      <c r="I16" s="7"/>
      <c r="J16" s="23"/>
      <c r="K16" s="24">
        <f t="shared" si="1"/>
        <v>0</v>
      </c>
      <c r="L16" s="38">
        <f t="shared" si="2"/>
        <v>0</v>
      </c>
      <c r="M16" s="25"/>
    </row>
    <row r="17" spans="1:14" x14ac:dyDescent="0.25">
      <c r="A17" s="16" t="s">
        <v>25</v>
      </c>
      <c r="B17" s="13"/>
      <c r="C17" s="22"/>
      <c r="D17" s="7"/>
      <c r="E17" s="7"/>
      <c r="F17" s="23"/>
      <c r="G17" s="24">
        <f t="shared" si="0"/>
        <v>0</v>
      </c>
      <c r="H17" s="7"/>
      <c r="I17" s="7"/>
      <c r="J17" s="23"/>
      <c r="K17" s="24">
        <f t="shared" si="1"/>
        <v>0</v>
      </c>
      <c r="L17" s="38">
        <f t="shared" si="2"/>
        <v>0</v>
      </c>
      <c r="M17" s="25"/>
    </row>
    <row r="18" spans="1:14" x14ac:dyDescent="0.25">
      <c r="A18" s="16" t="s">
        <v>26</v>
      </c>
      <c r="B18" s="13"/>
      <c r="C18" s="22"/>
      <c r="D18" s="7"/>
      <c r="E18" s="7"/>
      <c r="F18" s="23"/>
      <c r="G18" s="24">
        <f t="shared" si="0"/>
        <v>0</v>
      </c>
      <c r="H18" s="7"/>
      <c r="I18" s="7"/>
      <c r="J18" s="23"/>
      <c r="K18" s="24">
        <f t="shared" si="1"/>
        <v>0</v>
      </c>
      <c r="L18" s="38">
        <f t="shared" si="2"/>
        <v>0</v>
      </c>
      <c r="M18" s="25"/>
    </row>
    <row r="19" spans="1:14" x14ac:dyDescent="0.25">
      <c r="A19" s="16" t="s">
        <v>27</v>
      </c>
      <c r="B19" s="13"/>
      <c r="C19" s="22"/>
      <c r="D19" s="7"/>
      <c r="E19" s="7"/>
      <c r="F19" s="23"/>
      <c r="G19" s="24">
        <f t="shared" si="0"/>
        <v>0</v>
      </c>
      <c r="H19" s="7"/>
      <c r="I19" s="7"/>
      <c r="J19" s="23"/>
      <c r="K19" s="24">
        <f t="shared" si="1"/>
        <v>0</v>
      </c>
      <c r="L19" s="38">
        <f t="shared" si="2"/>
        <v>0</v>
      </c>
      <c r="M19" s="25"/>
    </row>
    <row r="20" spans="1:14" x14ac:dyDescent="0.25">
      <c r="A20" s="16" t="s">
        <v>28</v>
      </c>
      <c r="B20" s="13"/>
      <c r="C20" s="22"/>
      <c r="D20" s="7"/>
      <c r="E20" s="7"/>
      <c r="F20" s="23"/>
      <c r="G20" s="24">
        <f t="shared" si="0"/>
        <v>0</v>
      </c>
      <c r="H20" s="7"/>
      <c r="I20" s="7"/>
      <c r="J20" s="23"/>
      <c r="K20" s="24">
        <f t="shared" si="1"/>
        <v>0</v>
      </c>
      <c r="L20" s="38">
        <f t="shared" si="2"/>
        <v>0</v>
      </c>
      <c r="M20" s="25"/>
    </row>
    <row r="21" spans="1:14" x14ac:dyDescent="0.25">
      <c r="A21" s="16" t="s">
        <v>29</v>
      </c>
      <c r="B21" s="13"/>
      <c r="C21" s="22"/>
      <c r="D21" s="7"/>
      <c r="E21" s="7"/>
      <c r="F21" s="23"/>
      <c r="G21" s="24">
        <f t="shared" si="0"/>
        <v>0</v>
      </c>
      <c r="H21" s="7"/>
      <c r="I21" s="7"/>
      <c r="J21" s="23"/>
      <c r="K21" s="24">
        <f t="shared" si="1"/>
        <v>0</v>
      </c>
      <c r="L21" s="38">
        <f t="shared" si="2"/>
        <v>0</v>
      </c>
      <c r="M21" s="25"/>
    </row>
    <row r="22" spans="1:14" x14ac:dyDescent="0.25">
      <c r="A22" s="16" t="s">
        <v>30</v>
      </c>
      <c r="B22" s="13"/>
      <c r="C22" s="22"/>
      <c r="D22" s="7"/>
      <c r="E22" s="7"/>
      <c r="F22" s="23"/>
      <c r="G22" s="24">
        <f t="shared" si="0"/>
        <v>0</v>
      </c>
      <c r="H22" s="7"/>
      <c r="I22" s="7"/>
      <c r="J22" s="23"/>
      <c r="K22" s="24">
        <f t="shared" si="1"/>
        <v>0</v>
      </c>
      <c r="L22" s="38">
        <f t="shared" si="2"/>
        <v>0</v>
      </c>
      <c r="M22" s="25"/>
    </row>
    <row r="23" spans="1:14" x14ac:dyDescent="0.25">
      <c r="A23" s="16" t="s">
        <v>31</v>
      </c>
      <c r="B23" s="13"/>
      <c r="C23" s="22"/>
      <c r="D23" s="7"/>
      <c r="E23" s="7"/>
      <c r="F23" s="23"/>
      <c r="G23" s="24">
        <f t="shared" si="0"/>
        <v>0</v>
      </c>
      <c r="H23" s="7"/>
      <c r="I23" s="7"/>
      <c r="J23" s="23"/>
      <c r="K23" s="24">
        <f t="shared" si="1"/>
        <v>0</v>
      </c>
      <c r="L23" s="38">
        <f t="shared" si="2"/>
        <v>0</v>
      </c>
      <c r="M23" s="25"/>
    </row>
    <row r="24" spans="1:14" x14ac:dyDescent="0.25">
      <c r="A24" s="16" t="s">
        <v>32</v>
      </c>
      <c r="B24" s="13"/>
      <c r="C24" s="22"/>
      <c r="D24" s="7"/>
      <c r="E24" s="7"/>
      <c r="F24" s="23"/>
      <c r="G24" s="24">
        <f t="shared" si="0"/>
        <v>0</v>
      </c>
      <c r="H24" s="7"/>
      <c r="I24" s="7"/>
      <c r="J24" s="23"/>
      <c r="K24" s="24">
        <f t="shared" si="1"/>
        <v>0</v>
      </c>
      <c r="L24" s="38">
        <f t="shared" si="2"/>
        <v>0</v>
      </c>
      <c r="M24" s="25"/>
    </row>
    <row r="25" spans="1:14" x14ac:dyDescent="0.25">
      <c r="A25" s="16" t="s">
        <v>33</v>
      </c>
      <c r="B25" s="13"/>
      <c r="C25" s="22"/>
      <c r="D25" s="7"/>
      <c r="E25" s="7"/>
      <c r="F25" s="23"/>
      <c r="G25" s="24">
        <f t="shared" si="0"/>
        <v>0</v>
      </c>
      <c r="H25" s="7"/>
      <c r="I25" s="7"/>
      <c r="J25" s="23"/>
      <c r="K25" s="24">
        <f t="shared" si="1"/>
        <v>0</v>
      </c>
      <c r="L25" s="38">
        <f t="shared" si="2"/>
        <v>0</v>
      </c>
      <c r="M25" s="25"/>
    </row>
    <row r="26" spans="1:14" ht="18" customHeight="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4" ht="22.5" customHeight="1" x14ac:dyDescent="0.25">
      <c r="B27" s="10"/>
      <c r="C27" s="64" t="s">
        <v>8</v>
      </c>
      <c r="D27" s="64"/>
      <c r="E27" s="64"/>
      <c r="F27" s="10"/>
      <c r="G27" s="10"/>
      <c r="H27" s="10"/>
      <c r="I27" s="10"/>
      <c r="J27" s="10"/>
      <c r="K27" s="10"/>
      <c r="L27" s="10"/>
      <c r="M27" s="10"/>
    </row>
    <row r="28" spans="1:14" ht="30.75" customHeight="1" thickBot="1" x14ac:dyDescent="0.3">
      <c r="A28" s="16" t="s">
        <v>38</v>
      </c>
      <c r="B28" s="18" t="s">
        <v>12</v>
      </c>
      <c r="C28" s="19" t="s">
        <v>0</v>
      </c>
      <c r="D28" s="13" t="s">
        <v>1</v>
      </c>
      <c r="E28" s="13" t="s">
        <v>2</v>
      </c>
      <c r="F28" s="13" t="s">
        <v>3</v>
      </c>
      <c r="G28" s="13" t="s">
        <v>4</v>
      </c>
      <c r="H28" s="13" t="s">
        <v>1</v>
      </c>
      <c r="I28" s="13" t="s">
        <v>2</v>
      </c>
      <c r="J28" s="13" t="s">
        <v>3</v>
      </c>
      <c r="K28" s="13" t="s">
        <v>5</v>
      </c>
      <c r="L28" s="20" t="s">
        <v>10</v>
      </c>
      <c r="M28" s="21" t="s">
        <v>9</v>
      </c>
      <c r="N28">
        <v>4</v>
      </c>
    </row>
    <row r="29" spans="1:14" x14ac:dyDescent="0.25">
      <c r="A29" s="16">
        <v>2</v>
      </c>
      <c r="B29" s="32">
        <v>35</v>
      </c>
      <c r="C29" s="35" t="s">
        <v>58</v>
      </c>
      <c r="D29" s="28">
        <v>55</v>
      </c>
      <c r="E29" s="26">
        <v>55</v>
      </c>
      <c r="F29" s="23"/>
      <c r="G29" s="24">
        <f t="shared" ref="G29:G37" si="3">(D29+E29)/2</f>
        <v>55</v>
      </c>
      <c r="H29" s="28">
        <v>50</v>
      </c>
      <c r="I29" s="26">
        <v>50</v>
      </c>
      <c r="J29" s="23"/>
      <c r="K29" s="24">
        <f t="shared" ref="K29:K37" si="4">(I29+H29)/2</f>
        <v>50</v>
      </c>
      <c r="L29" s="24">
        <f t="shared" ref="L29:L37" si="5">MAX(G29,K29)</f>
        <v>55</v>
      </c>
      <c r="M29" s="25">
        <v>1</v>
      </c>
    </row>
    <row r="30" spans="1:14" x14ac:dyDescent="0.25">
      <c r="A30" s="16">
        <v>3</v>
      </c>
      <c r="B30" s="5">
        <v>2</v>
      </c>
      <c r="C30" s="11" t="s">
        <v>63</v>
      </c>
      <c r="D30" s="29">
        <v>53</v>
      </c>
      <c r="E30" s="27">
        <v>50</v>
      </c>
      <c r="F30" s="23"/>
      <c r="G30" s="24">
        <f t="shared" si="3"/>
        <v>51.5</v>
      </c>
      <c r="H30" s="29">
        <v>50</v>
      </c>
      <c r="I30" s="27">
        <v>57</v>
      </c>
      <c r="J30" s="23"/>
      <c r="K30" s="24">
        <f t="shared" si="4"/>
        <v>53.5</v>
      </c>
      <c r="L30" s="24">
        <f t="shared" si="5"/>
        <v>53.5</v>
      </c>
      <c r="M30" s="25">
        <v>2</v>
      </c>
    </row>
    <row r="31" spans="1:14" x14ac:dyDescent="0.25">
      <c r="A31" s="16">
        <v>4</v>
      </c>
      <c r="B31" s="5">
        <v>26</v>
      </c>
      <c r="C31" s="11" t="s">
        <v>65</v>
      </c>
      <c r="D31" s="29">
        <v>30</v>
      </c>
      <c r="E31" s="27">
        <v>25</v>
      </c>
      <c r="F31" s="23"/>
      <c r="G31" s="24">
        <f t="shared" si="3"/>
        <v>27.5</v>
      </c>
      <c r="H31" s="29">
        <v>20</v>
      </c>
      <c r="I31" s="27">
        <v>20</v>
      </c>
      <c r="J31" s="23"/>
      <c r="K31" s="24">
        <f t="shared" si="4"/>
        <v>20</v>
      </c>
      <c r="L31" s="24">
        <f t="shared" si="5"/>
        <v>27.5</v>
      </c>
      <c r="M31" s="25">
        <v>3</v>
      </c>
    </row>
    <row r="32" spans="1:14" x14ac:dyDescent="0.25">
      <c r="A32" s="16">
        <v>1</v>
      </c>
      <c r="B32" s="5">
        <v>19</v>
      </c>
      <c r="C32" s="11" t="s">
        <v>54</v>
      </c>
      <c r="D32" s="29">
        <v>15</v>
      </c>
      <c r="E32" s="27">
        <v>10</v>
      </c>
      <c r="F32" s="23"/>
      <c r="G32" s="24">
        <f t="shared" si="3"/>
        <v>12.5</v>
      </c>
      <c r="H32" s="29">
        <v>10</v>
      </c>
      <c r="I32" s="27">
        <v>10</v>
      </c>
      <c r="J32" s="23"/>
      <c r="K32" s="24">
        <f t="shared" si="4"/>
        <v>10</v>
      </c>
      <c r="L32" s="24">
        <f t="shared" si="5"/>
        <v>12.5</v>
      </c>
      <c r="M32" s="25">
        <v>4</v>
      </c>
    </row>
    <row r="33" spans="1:14" x14ac:dyDescent="0.25">
      <c r="A33" s="16">
        <v>5</v>
      </c>
      <c r="B33" s="13"/>
      <c r="C33" s="22"/>
      <c r="D33" s="7"/>
      <c r="E33" s="7"/>
      <c r="F33" s="23"/>
      <c r="G33" s="24">
        <f t="shared" si="3"/>
        <v>0</v>
      </c>
      <c r="H33" s="7"/>
      <c r="I33" s="7"/>
      <c r="J33" s="23"/>
      <c r="K33" s="24">
        <f t="shared" si="4"/>
        <v>0</v>
      </c>
      <c r="L33" s="24">
        <f t="shared" si="5"/>
        <v>0</v>
      </c>
      <c r="M33" s="25"/>
    </row>
    <row r="34" spans="1:14" x14ac:dyDescent="0.25">
      <c r="A34" s="16">
        <v>6</v>
      </c>
      <c r="B34" s="13"/>
      <c r="C34" s="22"/>
      <c r="D34" s="7"/>
      <c r="E34" s="7"/>
      <c r="F34" s="23"/>
      <c r="G34" s="24">
        <f t="shared" si="3"/>
        <v>0</v>
      </c>
      <c r="H34" s="7"/>
      <c r="I34" s="7"/>
      <c r="J34" s="23"/>
      <c r="K34" s="24">
        <f t="shared" si="4"/>
        <v>0</v>
      </c>
      <c r="L34" s="24">
        <f t="shared" si="5"/>
        <v>0</v>
      </c>
      <c r="M34" s="25"/>
    </row>
    <row r="35" spans="1:14" x14ac:dyDescent="0.25">
      <c r="A35" s="16">
        <v>7</v>
      </c>
      <c r="B35" s="13"/>
      <c r="C35" s="22"/>
      <c r="D35" s="7"/>
      <c r="E35" s="7"/>
      <c r="F35" s="23"/>
      <c r="G35" s="24">
        <f t="shared" si="3"/>
        <v>0</v>
      </c>
      <c r="H35" s="7"/>
      <c r="I35" s="7"/>
      <c r="J35" s="23"/>
      <c r="K35" s="24">
        <f t="shared" si="4"/>
        <v>0</v>
      </c>
      <c r="L35" s="24">
        <f t="shared" si="5"/>
        <v>0</v>
      </c>
      <c r="M35" s="25"/>
    </row>
    <row r="36" spans="1:14" x14ac:dyDescent="0.25">
      <c r="A36" s="16">
        <v>8</v>
      </c>
      <c r="B36" s="13"/>
      <c r="C36" s="22"/>
      <c r="D36" s="7"/>
      <c r="E36" s="7"/>
      <c r="F36" s="23"/>
      <c r="G36" s="24">
        <f t="shared" si="3"/>
        <v>0</v>
      </c>
      <c r="H36" s="7"/>
      <c r="I36" s="7"/>
      <c r="J36" s="23"/>
      <c r="K36" s="24">
        <f t="shared" si="4"/>
        <v>0</v>
      </c>
      <c r="L36" s="24">
        <f t="shared" si="5"/>
        <v>0</v>
      </c>
      <c r="M36" s="25"/>
    </row>
    <row r="37" spans="1:14" x14ac:dyDescent="0.25">
      <c r="A37" s="16">
        <v>9</v>
      </c>
      <c r="B37" s="13"/>
      <c r="C37" s="22"/>
      <c r="D37" s="7"/>
      <c r="E37" s="7"/>
      <c r="F37" s="23"/>
      <c r="G37" s="24">
        <f t="shared" si="3"/>
        <v>0</v>
      </c>
      <c r="H37" s="7"/>
      <c r="I37" s="7"/>
      <c r="J37" s="23"/>
      <c r="K37" s="24">
        <f t="shared" si="4"/>
        <v>0</v>
      </c>
      <c r="L37" s="24">
        <f t="shared" si="5"/>
        <v>0</v>
      </c>
      <c r="M37" s="25"/>
    </row>
    <row r="38" spans="1:14" ht="16.5" x14ac:dyDescent="0.3">
      <c r="B38" s="4"/>
      <c r="C38" s="1"/>
      <c r="D38" s="2"/>
      <c r="E38" s="2"/>
      <c r="F38" s="2"/>
      <c r="G38" s="3"/>
      <c r="H38" s="2"/>
      <c r="I38" s="2"/>
      <c r="J38" s="2"/>
      <c r="K38" s="3"/>
    </row>
    <row r="39" spans="1:14" ht="15.75" thickBot="1" x14ac:dyDescent="0.3">
      <c r="B39" s="2"/>
      <c r="C39" s="2"/>
      <c r="D39" s="2"/>
      <c r="E39" s="2"/>
      <c r="F39" s="2"/>
      <c r="G39" s="3"/>
      <c r="H39" s="2"/>
      <c r="I39" s="2"/>
      <c r="J39" s="2"/>
      <c r="K39" s="3"/>
    </row>
    <row r="40" spans="1:14" ht="16.5" x14ac:dyDescent="0.3">
      <c r="B40" s="2"/>
      <c r="C40" s="17" t="s">
        <v>34</v>
      </c>
      <c r="D40" s="30" t="s">
        <v>37</v>
      </c>
      <c r="E40" s="2"/>
      <c r="F40" s="2"/>
      <c r="G40" s="3"/>
      <c r="H40" s="2"/>
      <c r="I40" s="2"/>
      <c r="J40" s="2"/>
      <c r="K40" s="3"/>
    </row>
    <row r="41" spans="1:14" ht="15.75" thickBot="1" x14ac:dyDescent="0.3">
      <c r="A41" s="16" t="s">
        <v>38</v>
      </c>
      <c r="B41" s="18" t="s">
        <v>12</v>
      </c>
      <c r="C41" s="19" t="s">
        <v>0</v>
      </c>
      <c r="D41" s="13" t="s">
        <v>1</v>
      </c>
      <c r="E41" s="13" t="s">
        <v>2</v>
      </c>
      <c r="F41" s="31" t="s">
        <v>3</v>
      </c>
      <c r="G41" s="13" t="s">
        <v>4</v>
      </c>
      <c r="H41" s="13" t="s">
        <v>1</v>
      </c>
      <c r="I41" s="13" t="s">
        <v>2</v>
      </c>
      <c r="J41" s="31" t="s">
        <v>3</v>
      </c>
      <c r="K41" s="13" t="s">
        <v>5</v>
      </c>
      <c r="L41" s="20" t="s">
        <v>10</v>
      </c>
      <c r="M41" s="21" t="s">
        <v>9</v>
      </c>
      <c r="N41">
        <v>4</v>
      </c>
    </row>
    <row r="42" spans="1:14" x14ac:dyDescent="0.25">
      <c r="A42" s="16">
        <v>2</v>
      </c>
      <c r="B42" s="32">
        <v>29</v>
      </c>
      <c r="C42" s="41" t="s">
        <v>52</v>
      </c>
      <c r="D42" s="29">
        <v>68</v>
      </c>
      <c r="E42" s="27">
        <v>68</v>
      </c>
      <c r="F42" s="23"/>
      <c r="G42" s="24">
        <f t="shared" ref="G42:G50" si="6">(D42+E42)/2</f>
        <v>68</v>
      </c>
      <c r="H42" s="29">
        <v>70</v>
      </c>
      <c r="I42" s="27">
        <v>75</v>
      </c>
      <c r="J42" s="23"/>
      <c r="K42" s="24">
        <f t="shared" ref="K42:K50" si="7">(I42+H42)/2</f>
        <v>72.5</v>
      </c>
      <c r="L42" s="24">
        <f t="shared" ref="L42:L50" si="8">MAX(G42,K42)</f>
        <v>72.5</v>
      </c>
      <c r="M42" s="25">
        <v>1</v>
      </c>
    </row>
    <row r="43" spans="1:14" x14ac:dyDescent="0.25">
      <c r="A43" s="16">
        <v>1</v>
      </c>
      <c r="B43" s="5">
        <v>17</v>
      </c>
      <c r="C43" s="11" t="s">
        <v>53</v>
      </c>
      <c r="D43" s="29">
        <v>65</v>
      </c>
      <c r="E43" s="27">
        <v>66</v>
      </c>
      <c r="F43" s="23"/>
      <c r="G43" s="24">
        <f t="shared" si="6"/>
        <v>65.5</v>
      </c>
      <c r="H43" s="29">
        <v>60</v>
      </c>
      <c r="I43" s="27">
        <v>60</v>
      </c>
      <c r="J43" s="23"/>
      <c r="K43" s="24">
        <f t="shared" si="7"/>
        <v>60</v>
      </c>
      <c r="L43" s="24">
        <f t="shared" si="8"/>
        <v>65.5</v>
      </c>
      <c r="M43" s="25">
        <v>2</v>
      </c>
    </row>
    <row r="44" spans="1:14" x14ac:dyDescent="0.25">
      <c r="A44" s="16">
        <v>3</v>
      </c>
      <c r="B44" s="5">
        <v>7</v>
      </c>
      <c r="C44" s="11" t="s">
        <v>49</v>
      </c>
      <c r="D44" s="29">
        <v>55</v>
      </c>
      <c r="E44" s="27">
        <v>65</v>
      </c>
      <c r="F44" s="23"/>
      <c r="G44" s="24">
        <f t="shared" si="6"/>
        <v>60</v>
      </c>
      <c r="H44" s="29">
        <v>59</v>
      </c>
      <c r="I44" s="27">
        <v>60</v>
      </c>
      <c r="J44" s="23"/>
      <c r="K44" s="24">
        <f t="shared" si="7"/>
        <v>59.5</v>
      </c>
      <c r="L44" s="24">
        <f t="shared" si="8"/>
        <v>60</v>
      </c>
      <c r="M44" s="25">
        <v>3</v>
      </c>
    </row>
    <row r="45" spans="1:14" x14ac:dyDescent="0.25">
      <c r="A45" s="16">
        <v>4</v>
      </c>
      <c r="B45" s="5">
        <v>41</v>
      </c>
      <c r="C45" s="36" t="s">
        <v>51</v>
      </c>
      <c r="D45" s="7">
        <v>50</v>
      </c>
      <c r="E45" s="7">
        <v>55</v>
      </c>
      <c r="F45" s="23"/>
      <c r="G45" s="24">
        <f t="shared" si="6"/>
        <v>52.5</v>
      </c>
      <c r="H45" s="7">
        <v>40</v>
      </c>
      <c r="I45" s="7">
        <v>45</v>
      </c>
      <c r="J45" s="23"/>
      <c r="K45" s="24">
        <f t="shared" si="7"/>
        <v>42.5</v>
      </c>
      <c r="L45" s="24">
        <f t="shared" si="8"/>
        <v>52.5</v>
      </c>
      <c r="M45" s="25">
        <v>4</v>
      </c>
    </row>
    <row r="46" spans="1:14" x14ac:dyDescent="0.25">
      <c r="A46" s="16">
        <v>6</v>
      </c>
      <c r="B46" s="5">
        <v>16</v>
      </c>
      <c r="C46" s="11" t="s">
        <v>56</v>
      </c>
      <c r="D46" s="29">
        <v>50</v>
      </c>
      <c r="E46" s="27">
        <v>65</v>
      </c>
      <c r="F46" s="23"/>
      <c r="G46" s="24">
        <f t="shared" si="6"/>
        <v>57.5</v>
      </c>
      <c r="H46" s="29">
        <v>55</v>
      </c>
      <c r="I46" s="27">
        <v>50</v>
      </c>
      <c r="J46" s="23"/>
      <c r="K46" s="24">
        <f t="shared" si="7"/>
        <v>52.5</v>
      </c>
      <c r="L46" s="24">
        <f t="shared" si="8"/>
        <v>57.5</v>
      </c>
      <c r="M46" s="25">
        <v>5</v>
      </c>
    </row>
    <row r="47" spans="1:14" x14ac:dyDescent="0.25">
      <c r="A47" s="16">
        <v>5</v>
      </c>
      <c r="B47" s="5">
        <v>22</v>
      </c>
      <c r="C47" s="11" t="s">
        <v>67</v>
      </c>
      <c r="D47" s="7">
        <v>40</v>
      </c>
      <c r="E47" s="7">
        <v>30</v>
      </c>
      <c r="F47" s="23"/>
      <c r="G47" s="24">
        <f t="shared" si="6"/>
        <v>35</v>
      </c>
      <c r="H47" s="7">
        <v>43</v>
      </c>
      <c r="I47" s="7">
        <v>40</v>
      </c>
      <c r="J47" s="23"/>
      <c r="K47" s="24">
        <f t="shared" si="7"/>
        <v>41.5</v>
      </c>
      <c r="L47" s="24">
        <f t="shared" si="8"/>
        <v>41.5</v>
      </c>
      <c r="M47" s="25">
        <v>6</v>
      </c>
    </row>
    <row r="48" spans="1:14" x14ac:dyDescent="0.25">
      <c r="A48" s="16">
        <v>7</v>
      </c>
      <c r="B48" s="13"/>
      <c r="C48" s="22"/>
      <c r="D48" s="7"/>
      <c r="E48" s="7"/>
      <c r="F48" s="23"/>
      <c r="G48" s="24">
        <f t="shared" si="6"/>
        <v>0</v>
      </c>
      <c r="H48" s="7"/>
      <c r="I48" s="7"/>
      <c r="J48" s="23"/>
      <c r="K48" s="24">
        <f t="shared" si="7"/>
        <v>0</v>
      </c>
      <c r="L48" s="24">
        <f t="shared" si="8"/>
        <v>0</v>
      </c>
      <c r="M48" s="25"/>
    </row>
    <row r="49" spans="1:14" x14ac:dyDescent="0.25">
      <c r="A49" s="16">
        <v>8</v>
      </c>
      <c r="B49" s="13"/>
      <c r="C49" s="22"/>
      <c r="D49" s="7"/>
      <c r="E49" s="7"/>
      <c r="F49" s="23"/>
      <c r="G49" s="24">
        <f t="shared" si="6"/>
        <v>0</v>
      </c>
      <c r="H49" s="7"/>
      <c r="I49" s="7"/>
      <c r="J49" s="23"/>
      <c r="K49" s="24">
        <f t="shared" si="7"/>
        <v>0</v>
      </c>
      <c r="L49" s="24">
        <f t="shared" si="8"/>
        <v>0</v>
      </c>
      <c r="M49" s="25"/>
    </row>
    <row r="50" spans="1:14" x14ac:dyDescent="0.25">
      <c r="A50" s="16">
        <v>9</v>
      </c>
      <c r="B50" s="13"/>
      <c r="C50" s="22"/>
      <c r="D50" s="7"/>
      <c r="E50" s="7"/>
      <c r="F50" s="23"/>
      <c r="G50" s="24">
        <f t="shared" si="6"/>
        <v>0</v>
      </c>
      <c r="H50" s="7"/>
      <c r="I50" s="7"/>
      <c r="J50" s="23"/>
      <c r="K50" s="24">
        <f t="shared" si="7"/>
        <v>0</v>
      </c>
      <c r="L50" s="24">
        <f t="shared" si="8"/>
        <v>0</v>
      </c>
      <c r="M50" s="25"/>
    </row>
    <row r="51" spans="1:14" x14ac:dyDescent="0.25">
      <c r="B51" s="2"/>
      <c r="C51" s="2"/>
      <c r="D51" s="3"/>
      <c r="E51" s="3"/>
      <c r="F51" s="3"/>
      <c r="G51" s="3"/>
      <c r="H51" s="2"/>
    </row>
    <row r="52" spans="1:14" x14ac:dyDescent="0.25">
      <c r="B52" s="2"/>
      <c r="C52" s="2"/>
      <c r="D52" s="3"/>
      <c r="E52" s="3"/>
      <c r="F52" s="3"/>
      <c r="G52" s="3"/>
      <c r="H52" s="2"/>
    </row>
    <row r="53" spans="1:14" x14ac:dyDescent="0.25">
      <c r="B53" s="2"/>
      <c r="C53" s="2"/>
      <c r="D53" s="3"/>
      <c r="E53" s="3"/>
      <c r="F53" s="3"/>
      <c r="G53" s="3"/>
      <c r="H53" s="2"/>
    </row>
    <row r="54" spans="1:14" x14ac:dyDescent="0.25">
      <c r="B54" s="2"/>
      <c r="C54" s="15" t="s">
        <v>35</v>
      </c>
      <c r="D54" s="3" t="s">
        <v>36</v>
      </c>
      <c r="E54" s="3"/>
      <c r="F54" s="3"/>
      <c r="G54" s="3"/>
      <c r="H54" s="2"/>
    </row>
    <row r="55" spans="1:14" x14ac:dyDescent="0.25">
      <c r="B55" s="2"/>
      <c r="C55" s="2"/>
      <c r="D55" s="3"/>
      <c r="E55" s="3"/>
      <c r="F55" s="3"/>
      <c r="G55" s="3"/>
      <c r="H55" s="2"/>
    </row>
    <row r="56" spans="1:14" x14ac:dyDescent="0.25">
      <c r="A56" s="33" t="s">
        <v>38</v>
      </c>
      <c r="B56" s="34" t="s">
        <v>39</v>
      </c>
      <c r="C56" s="19" t="s">
        <v>0</v>
      </c>
      <c r="D56" s="13" t="s">
        <v>1</v>
      </c>
      <c r="E56" s="13" t="s">
        <v>2</v>
      </c>
      <c r="F56" s="31" t="s">
        <v>3</v>
      </c>
      <c r="G56" s="13" t="s">
        <v>4</v>
      </c>
      <c r="H56" s="13" t="s">
        <v>1</v>
      </c>
      <c r="I56" s="13" t="s">
        <v>2</v>
      </c>
      <c r="J56" s="31" t="s">
        <v>3</v>
      </c>
      <c r="K56" s="13" t="s">
        <v>5</v>
      </c>
      <c r="L56" s="20" t="s">
        <v>10</v>
      </c>
      <c r="M56" s="21" t="s">
        <v>9</v>
      </c>
    </row>
    <row r="57" spans="1:14" x14ac:dyDescent="0.25">
      <c r="A57" s="16">
        <v>4</v>
      </c>
      <c r="B57" s="5">
        <v>23</v>
      </c>
      <c r="C57" s="11" t="s">
        <v>44</v>
      </c>
      <c r="D57" s="29">
        <v>60</v>
      </c>
      <c r="E57" s="27">
        <v>65</v>
      </c>
      <c r="F57" s="23"/>
      <c r="G57" s="24">
        <f t="shared" ref="G57:G63" si="9">(E57+D57)/2</f>
        <v>62.5</v>
      </c>
      <c r="H57" s="29">
        <v>15</v>
      </c>
      <c r="I57" s="27">
        <v>15</v>
      </c>
      <c r="J57" s="23"/>
      <c r="K57" s="24">
        <f t="shared" ref="K57:K64" si="10">(H57+I57)/2</f>
        <v>15</v>
      </c>
      <c r="L57" s="24">
        <f t="shared" ref="L57:L65" si="11">MAX(G57,K57)</f>
        <v>62.5</v>
      </c>
      <c r="M57" s="25">
        <v>1</v>
      </c>
    </row>
    <row r="58" spans="1:14" x14ac:dyDescent="0.25">
      <c r="A58" s="16">
        <v>5</v>
      </c>
      <c r="B58" s="5">
        <v>48</v>
      </c>
      <c r="C58" s="11" t="s">
        <v>45</v>
      </c>
      <c r="D58" s="29">
        <v>35</v>
      </c>
      <c r="E58" s="27">
        <v>40</v>
      </c>
      <c r="F58" s="23"/>
      <c r="G58" s="24">
        <f t="shared" si="9"/>
        <v>37.5</v>
      </c>
      <c r="H58" s="29">
        <v>25</v>
      </c>
      <c r="I58" s="27">
        <v>30</v>
      </c>
      <c r="J58" s="23"/>
      <c r="K58" s="24">
        <f t="shared" si="10"/>
        <v>27.5</v>
      </c>
      <c r="L58" s="24">
        <f t="shared" si="11"/>
        <v>37.5</v>
      </c>
      <c r="M58" s="25">
        <v>2</v>
      </c>
    </row>
    <row r="59" spans="1:14" x14ac:dyDescent="0.25">
      <c r="A59" s="16">
        <v>7</v>
      </c>
      <c r="B59" s="5">
        <v>39</v>
      </c>
      <c r="C59" s="11" t="s">
        <v>47</v>
      </c>
      <c r="D59" s="29">
        <v>30</v>
      </c>
      <c r="E59" s="27">
        <v>40</v>
      </c>
      <c r="F59" s="23"/>
      <c r="G59" s="24">
        <f t="shared" si="9"/>
        <v>35</v>
      </c>
      <c r="H59" s="29">
        <v>30</v>
      </c>
      <c r="I59" s="27">
        <v>40</v>
      </c>
      <c r="J59" s="23"/>
      <c r="K59" s="24">
        <f t="shared" si="10"/>
        <v>35</v>
      </c>
      <c r="L59" s="24">
        <f t="shared" si="11"/>
        <v>35</v>
      </c>
      <c r="M59" s="25">
        <v>3</v>
      </c>
    </row>
    <row r="60" spans="1:14" x14ac:dyDescent="0.25">
      <c r="A60" s="16">
        <v>2</v>
      </c>
      <c r="B60" s="5">
        <v>25</v>
      </c>
      <c r="C60" s="11" t="s">
        <v>42</v>
      </c>
      <c r="D60" s="29">
        <v>30</v>
      </c>
      <c r="E60" s="27">
        <v>20</v>
      </c>
      <c r="F60" s="23"/>
      <c r="G60" s="24">
        <f t="shared" si="9"/>
        <v>25</v>
      </c>
      <c r="H60" s="29">
        <v>20</v>
      </c>
      <c r="I60" s="27">
        <v>30</v>
      </c>
      <c r="J60" s="23"/>
      <c r="K60" s="24">
        <f t="shared" si="10"/>
        <v>25</v>
      </c>
      <c r="L60" s="24">
        <f t="shared" si="11"/>
        <v>25</v>
      </c>
      <c r="M60" s="25">
        <v>4</v>
      </c>
    </row>
    <row r="61" spans="1:14" x14ac:dyDescent="0.25">
      <c r="A61" s="16">
        <v>6</v>
      </c>
      <c r="B61" s="5">
        <v>32</v>
      </c>
      <c r="C61" s="11" t="s">
        <v>46</v>
      </c>
      <c r="D61" s="7">
        <v>35</v>
      </c>
      <c r="E61" s="7">
        <v>40</v>
      </c>
      <c r="F61" s="23"/>
      <c r="G61" s="24">
        <f t="shared" si="9"/>
        <v>37.5</v>
      </c>
      <c r="H61" s="7">
        <v>35</v>
      </c>
      <c r="I61" s="7">
        <v>40</v>
      </c>
      <c r="J61" s="23"/>
      <c r="K61" s="24">
        <f t="shared" si="10"/>
        <v>37.5</v>
      </c>
      <c r="L61" s="24">
        <f t="shared" si="11"/>
        <v>37.5</v>
      </c>
      <c r="M61" s="25">
        <v>5</v>
      </c>
    </row>
    <row r="62" spans="1:14" x14ac:dyDescent="0.25">
      <c r="A62" s="16">
        <v>3</v>
      </c>
      <c r="B62" s="5">
        <v>50</v>
      </c>
      <c r="C62" s="11" t="s">
        <v>43</v>
      </c>
      <c r="D62" s="7">
        <v>25</v>
      </c>
      <c r="E62" s="7">
        <v>30</v>
      </c>
      <c r="F62" s="23"/>
      <c r="G62" s="24">
        <f t="shared" si="9"/>
        <v>27.5</v>
      </c>
      <c r="H62" s="7">
        <v>30</v>
      </c>
      <c r="I62" s="7">
        <v>35</v>
      </c>
      <c r="J62" s="23"/>
      <c r="K62" s="24">
        <f t="shared" si="10"/>
        <v>32.5</v>
      </c>
      <c r="L62" s="24">
        <f t="shared" si="11"/>
        <v>32.5</v>
      </c>
      <c r="M62" s="25">
        <v>6</v>
      </c>
    </row>
    <row r="63" spans="1:14" x14ac:dyDescent="0.25">
      <c r="A63" s="16">
        <v>1</v>
      </c>
      <c r="B63" s="5">
        <v>20</v>
      </c>
      <c r="C63" s="11" t="s">
        <v>41</v>
      </c>
      <c r="D63" s="7">
        <v>15</v>
      </c>
      <c r="E63" s="7">
        <v>15</v>
      </c>
      <c r="F63" s="23"/>
      <c r="G63" s="24">
        <f t="shared" si="9"/>
        <v>15</v>
      </c>
      <c r="H63" s="7">
        <v>30</v>
      </c>
      <c r="I63" s="7">
        <v>28</v>
      </c>
      <c r="J63" s="23"/>
      <c r="K63" s="24">
        <f t="shared" si="10"/>
        <v>29</v>
      </c>
      <c r="L63" s="24">
        <f t="shared" si="11"/>
        <v>29</v>
      </c>
      <c r="M63" s="25">
        <v>7</v>
      </c>
      <c r="N63">
        <v>4</v>
      </c>
    </row>
    <row r="64" spans="1:14" ht="15.75" thickBot="1" x14ac:dyDescent="0.3">
      <c r="A64" s="16">
        <v>8</v>
      </c>
      <c r="B64" s="9">
        <v>8</v>
      </c>
      <c r="C64" s="12" t="s">
        <v>68</v>
      </c>
      <c r="D64" s="7">
        <v>10</v>
      </c>
      <c r="E64" s="7">
        <v>10</v>
      </c>
      <c r="F64" s="23"/>
      <c r="G64" s="24">
        <f>D64+((E64+F64)/2)</f>
        <v>15</v>
      </c>
      <c r="H64" s="7">
        <v>25</v>
      </c>
      <c r="I64" s="7">
        <v>30</v>
      </c>
      <c r="J64" s="23"/>
      <c r="K64" s="24">
        <f t="shared" si="10"/>
        <v>27.5</v>
      </c>
      <c r="L64" s="24">
        <f t="shared" si="11"/>
        <v>27.5</v>
      </c>
      <c r="M64" s="25">
        <v>8</v>
      </c>
    </row>
    <row r="65" spans="1:13" x14ac:dyDescent="0.25">
      <c r="A65" s="16">
        <v>9</v>
      </c>
      <c r="B65" s="13"/>
      <c r="C65" s="22"/>
      <c r="D65" s="7"/>
      <c r="E65" s="7"/>
      <c r="F65" s="23"/>
      <c r="G65" s="24">
        <f>D65+((E65+F65)/2)</f>
        <v>0</v>
      </c>
      <c r="H65" s="7"/>
      <c r="I65" s="7"/>
      <c r="J65" s="23"/>
      <c r="K65" s="24">
        <f>H65+((I65+J65)/2)</f>
        <v>0</v>
      </c>
      <c r="L65" s="24">
        <f t="shared" si="11"/>
        <v>0</v>
      </c>
      <c r="M65" s="25"/>
    </row>
    <row r="66" spans="1:13" x14ac:dyDescent="0.25">
      <c r="B66" s="2"/>
      <c r="C66" s="2"/>
      <c r="D66" s="3"/>
      <c r="E66" s="3"/>
      <c r="F66" s="3"/>
      <c r="G66" s="3"/>
      <c r="H66" s="2"/>
    </row>
    <row r="67" spans="1:13" x14ac:dyDescent="0.25">
      <c r="B67" s="2"/>
      <c r="C67" s="2"/>
      <c r="D67" s="3"/>
      <c r="E67" s="3"/>
      <c r="F67" s="3"/>
      <c r="G67" s="3"/>
      <c r="H67" s="2"/>
    </row>
    <row r="68" spans="1:13" x14ac:dyDescent="0.25">
      <c r="B68" s="2"/>
      <c r="C68" s="2"/>
      <c r="D68" s="3"/>
      <c r="E68" s="3"/>
      <c r="F68" s="3"/>
      <c r="G68" s="3"/>
      <c r="H68" s="2"/>
    </row>
    <row r="69" spans="1:13" x14ac:dyDescent="0.25">
      <c r="B69" s="2"/>
      <c r="C69" s="2"/>
      <c r="D69" s="3"/>
      <c r="E69" s="3"/>
      <c r="F69" s="3"/>
      <c r="G69" s="3"/>
      <c r="H69" s="2"/>
    </row>
    <row r="70" spans="1:13" x14ac:dyDescent="0.25">
      <c r="B70" s="2"/>
      <c r="C70" s="2"/>
      <c r="D70" s="3"/>
      <c r="E70" s="3"/>
      <c r="F70" s="3"/>
      <c r="G70" s="3"/>
      <c r="H70" s="2"/>
    </row>
    <row r="71" spans="1:13" x14ac:dyDescent="0.25">
      <c r="B71" s="2"/>
      <c r="C71" s="2"/>
      <c r="D71" s="3"/>
      <c r="E71" s="3"/>
      <c r="F71" s="3"/>
      <c r="G71" s="3"/>
      <c r="H71" s="2"/>
    </row>
    <row r="72" spans="1:13" x14ac:dyDescent="0.25">
      <c r="B72" s="2"/>
      <c r="C72" s="2"/>
      <c r="D72" s="3"/>
      <c r="E72" s="3"/>
      <c r="F72" s="3"/>
      <c r="G72" s="3"/>
      <c r="H72" s="2"/>
    </row>
    <row r="73" spans="1:13" x14ac:dyDescent="0.25">
      <c r="B73" s="2"/>
      <c r="C73" s="2"/>
      <c r="D73" s="3"/>
      <c r="E73" s="3"/>
      <c r="F73" s="3"/>
      <c r="G73" s="3"/>
      <c r="H73" s="2"/>
    </row>
    <row r="74" spans="1:13" x14ac:dyDescent="0.25">
      <c r="B74" s="2"/>
      <c r="C74" s="2"/>
      <c r="D74" s="3"/>
      <c r="E74" s="3"/>
      <c r="F74" s="3"/>
      <c r="G74" s="3"/>
      <c r="H74" s="2"/>
    </row>
    <row r="75" spans="1:13" x14ac:dyDescent="0.25">
      <c r="B75" s="2"/>
      <c r="C75" s="2"/>
      <c r="D75" s="3"/>
      <c r="E75" s="3"/>
      <c r="F75" s="3"/>
      <c r="G75" s="3"/>
      <c r="H75" s="2"/>
    </row>
    <row r="76" spans="1:13" x14ac:dyDescent="0.25">
      <c r="B76" s="2"/>
      <c r="C76" s="2"/>
      <c r="D76" s="3"/>
      <c r="E76" s="3"/>
      <c r="F76" s="3"/>
      <c r="G76" s="3"/>
      <c r="H76" s="2"/>
    </row>
    <row r="77" spans="1:13" x14ac:dyDescent="0.25">
      <c r="B77" s="2"/>
      <c r="C77" s="2"/>
      <c r="D77" s="3"/>
      <c r="E77" s="3"/>
      <c r="F77" s="3"/>
      <c r="G77" s="3"/>
      <c r="H77" s="2"/>
    </row>
    <row r="78" spans="1:13" x14ac:dyDescent="0.25">
      <c r="B78" s="2"/>
      <c r="C78" s="2"/>
      <c r="D78" s="3"/>
      <c r="E78" s="3"/>
      <c r="F78" s="3"/>
      <c r="G78" s="3"/>
      <c r="H78" s="2"/>
    </row>
    <row r="79" spans="1:13" x14ac:dyDescent="0.25">
      <c r="B79" s="2"/>
      <c r="C79" s="2"/>
      <c r="D79" s="3"/>
      <c r="E79" s="3"/>
      <c r="F79" s="3"/>
      <c r="G79" s="3"/>
      <c r="H79" s="2"/>
    </row>
    <row r="80" spans="1:13" x14ac:dyDescent="0.25">
      <c r="B80" s="2"/>
      <c r="C80" s="2"/>
      <c r="D80" s="3"/>
      <c r="E80" s="3"/>
      <c r="F80" s="3"/>
      <c r="G80" s="3"/>
      <c r="H80" s="2"/>
    </row>
    <row r="81" spans="2:8" x14ac:dyDescent="0.25">
      <c r="B81" s="2"/>
      <c r="C81" s="2"/>
      <c r="D81" s="3"/>
      <c r="E81" s="3"/>
      <c r="F81" s="3"/>
      <c r="G81" s="3"/>
      <c r="H81" s="2"/>
    </row>
    <row r="82" spans="2:8" x14ac:dyDescent="0.25">
      <c r="B82" s="2"/>
      <c r="C82" s="2"/>
      <c r="D82" s="3"/>
      <c r="E82" s="3"/>
      <c r="F82" s="3"/>
      <c r="G82" s="3"/>
      <c r="H82" s="2"/>
    </row>
    <row r="83" spans="2:8" x14ac:dyDescent="0.25">
      <c r="B83" s="2"/>
      <c r="C83" s="2"/>
      <c r="D83" s="3"/>
      <c r="E83" s="3"/>
      <c r="F83" s="3"/>
      <c r="G83" s="3"/>
      <c r="H83" s="2"/>
    </row>
    <row r="84" spans="2:8" x14ac:dyDescent="0.25">
      <c r="B84" s="2"/>
      <c r="C84" s="2"/>
      <c r="D84" s="3"/>
      <c r="E84" s="3"/>
      <c r="F84" s="3"/>
      <c r="G84" s="3"/>
      <c r="H84" s="2"/>
    </row>
    <row r="85" spans="2:8" x14ac:dyDescent="0.25">
      <c r="B85" s="2"/>
      <c r="C85" s="2"/>
      <c r="D85" s="3"/>
      <c r="E85" s="3"/>
      <c r="F85" s="3"/>
      <c r="G85" s="3"/>
      <c r="H85" s="2"/>
    </row>
    <row r="86" spans="2:8" x14ac:dyDescent="0.25">
      <c r="B86" s="2"/>
      <c r="C86" s="2"/>
      <c r="D86" s="3"/>
      <c r="E86" s="3"/>
      <c r="F86" s="3"/>
      <c r="G86" s="3"/>
      <c r="H86" s="2"/>
    </row>
    <row r="87" spans="2:8" x14ac:dyDescent="0.25">
      <c r="B87" s="2"/>
      <c r="C87" s="2"/>
      <c r="D87" s="3"/>
      <c r="E87" s="3"/>
      <c r="F87" s="3"/>
      <c r="G87" s="3"/>
      <c r="H87" s="2"/>
    </row>
    <row r="88" spans="2:8" x14ac:dyDescent="0.25">
      <c r="B88" s="2"/>
      <c r="C88" s="2"/>
      <c r="D88" s="3"/>
      <c r="E88" s="3"/>
      <c r="F88" s="3"/>
      <c r="G88" s="3"/>
      <c r="H88" s="2"/>
    </row>
    <row r="89" spans="2:8" x14ac:dyDescent="0.25">
      <c r="B89" s="2"/>
      <c r="C89" s="2"/>
      <c r="D89" s="3"/>
      <c r="E89" s="3"/>
      <c r="F89" s="3"/>
      <c r="G89" s="3"/>
      <c r="H89" s="2"/>
    </row>
    <row r="90" spans="2:8" x14ac:dyDescent="0.25">
      <c r="B90" s="2"/>
      <c r="C90" s="2"/>
      <c r="D90" s="3"/>
      <c r="E90" s="3"/>
      <c r="F90" s="3"/>
      <c r="G90" s="3"/>
      <c r="H90" s="2"/>
    </row>
    <row r="91" spans="2:8" x14ac:dyDescent="0.25">
      <c r="B91" s="2"/>
      <c r="C91" s="2"/>
      <c r="D91" s="3"/>
      <c r="E91" s="3"/>
      <c r="F91" s="3"/>
      <c r="G91" s="3"/>
      <c r="H91" s="2"/>
    </row>
  </sheetData>
  <sortState ref="A57:N65">
    <sortCondition descending="1" ref="L57"/>
  </sortState>
  <mergeCells count="3">
    <mergeCell ref="C1:E1"/>
    <mergeCell ref="G1:K1"/>
    <mergeCell ref="C27:E27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zoomScale="90" zoomScaleNormal="90" workbookViewId="0">
      <selection activeCell="E36" sqref="E36"/>
    </sheetView>
  </sheetViews>
  <sheetFormatPr defaultRowHeight="15" x14ac:dyDescent="0.25"/>
  <cols>
    <col min="1" max="1" width="5.5703125" customWidth="1"/>
    <col min="2" max="2" width="17" customWidth="1"/>
    <col min="3" max="3" width="17.85546875" customWidth="1"/>
    <col min="4" max="4" width="8.5703125" bestFit="1" customWidth="1"/>
    <col min="5" max="5" width="8.5703125" customWidth="1"/>
    <col min="6" max="6" width="37" customWidth="1"/>
    <col min="7" max="7" width="8.7109375" customWidth="1"/>
    <col min="8" max="8" width="17.28515625" customWidth="1"/>
  </cols>
  <sheetData>
    <row r="1" spans="1:9" ht="62.25" customHeight="1" x14ac:dyDescent="0.25">
      <c r="C1" s="61"/>
      <c r="D1" s="61"/>
      <c r="E1" s="61"/>
      <c r="F1" s="56" t="s">
        <v>109</v>
      </c>
    </row>
    <row r="2" spans="1:9" ht="32.25" customHeight="1" x14ac:dyDescent="0.25">
      <c r="A2" s="16" t="s">
        <v>11</v>
      </c>
      <c r="B2" s="58" t="s">
        <v>74</v>
      </c>
      <c r="C2" s="55" t="s">
        <v>73</v>
      </c>
      <c r="D2" s="18" t="s">
        <v>70</v>
      </c>
      <c r="E2" s="18" t="s">
        <v>71</v>
      </c>
      <c r="F2" s="18" t="s">
        <v>72</v>
      </c>
      <c r="G2" s="21" t="s">
        <v>9</v>
      </c>
      <c r="H2" s="60" t="s">
        <v>110</v>
      </c>
      <c r="I2" s="60" t="s">
        <v>112</v>
      </c>
    </row>
    <row r="3" spans="1:9" x14ac:dyDescent="0.25">
      <c r="A3" s="42" t="s">
        <v>6</v>
      </c>
      <c r="B3" s="42" t="s">
        <v>79</v>
      </c>
      <c r="C3" s="22" t="s">
        <v>80</v>
      </c>
      <c r="D3" s="8">
        <v>3</v>
      </c>
      <c r="E3" s="7">
        <v>2</v>
      </c>
      <c r="F3" s="59">
        <f>MAX(D3:E3)</f>
        <v>3</v>
      </c>
      <c r="G3" s="25"/>
      <c r="H3" t="s">
        <v>111</v>
      </c>
    </row>
    <row r="4" spans="1:9" x14ac:dyDescent="0.25">
      <c r="A4" s="42" t="s">
        <v>7</v>
      </c>
      <c r="B4" s="42" t="s">
        <v>81</v>
      </c>
      <c r="C4" s="40" t="s">
        <v>82</v>
      </c>
      <c r="D4" s="8">
        <v>2</v>
      </c>
      <c r="E4" s="7">
        <v>3</v>
      </c>
      <c r="F4" s="59">
        <f t="shared" ref="F4:F29" si="0">MAX(D4:E4)</f>
        <v>3</v>
      </c>
      <c r="G4" s="25"/>
    </row>
    <row r="5" spans="1:9" x14ac:dyDescent="0.25">
      <c r="A5" s="42" t="s">
        <v>13</v>
      </c>
      <c r="B5" s="42" t="s">
        <v>83</v>
      </c>
      <c r="C5" s="22" t="s">
        <v>84</v>
      </c>
      <c r="D5" s="8">
        <v>5</v>
      </c>
      <c r="E5" s="7">
        <v>7</v>
      </c>
      <c r="F5" s="59">
        <f t="shared" si="0"/>
        <v>7</v>
      </c>
      <c r="G5" s="25"/>
    </row>
    <row r="6" spans="1:9" x14ac:dyDescent="0.25">
      <c r="A6" s="42" t="s">
        <v>14</v>
      </c>
      <c r="B6" s="42" t="s">
        <v>85</v>
      </c>
      <c r="C6" s="22" t="s">
        <v>86</v>
      </c>
      <c r="D6" s="8">
        <v>3</v>
      </c>
      <c r="E6" s="7">
        <v>4</v>
      </c>
      <c r="F6" s="59">
        <f t="shared" si="0"/>
        <v>4</v>
      </c>
      <c r="G6" s="25"/>
    </row>
    <row r="7" spans="1:9" x14ac:dyDescent="0.25">
      <c r="A7" s="42" t="s">
        <v>15</v>
      </c>
      <c r="B7" s="42" t="s">
        <v>87</v>
      </c>
      <c r="C7" s="22" t="s">
        <v>88</v>
      </c>
      <c r="D7" s="8">
        <v>6</v>
      </c>
      <c r="E7" s="7">
        <v>5</v>
      </c>
      <c r="F7" s="59">
        <f t="shared" si="0"/>
        <v>6</v>
      </c>
      <c r="G7" s="25"/>
    </row>
    <row r="8" spans="1:9" x14ac:dyDescent="0.25">
      <c r="A8" s="42" t="s">
        <v>16</v>
      </c>
      <c r="B8" s="42" t="s">
        <v>89</v>
      </c>
      <c r="C8" s="22" t="s">
        <v>90</v>
      </c>
      <c r="D8" s="8">
        <v>6</v>
      </c>
      <c r="E8" s="7">
        <v>7</v>
      </c>
      <c r="F8" s="59">
        <f t="shared" si="0"/>
        <v>7</v>
      </c>
      <c r="G8" s="25"/>
    </row>
    <row r="9" spans="1:9" x14ac:dyDescent="0.25">
      <c r="A9" s="42" t="s">
        <v>17</v>
      </c>
      <c r="B9" s="42" t="s">
        <v>91</v>
      </c>
      <c r="C9" s="22" t="s">
        <v>92</v>
      </c>
      <c r="D9" s="8">
        <v>8</v>
      </c>
      <c r="E9" s="7">
        <v>6</v>
      </c>
      <c r="F9" s="59">
        <f t="shared" si="0"/>
        <v>8</v>
      </c>
      <c r="G9" s="25">
        <v>1</v>
      </c>
    </row>
    <row r="10" spans="1:9" x14ac:dyDescent="0.25">
      <c r="A10" s="42" t="s">
        <v>18</v>
      </c>
      <c r="B10" s="42" t="s">
        <v>93</v>
      </c>
      <c r="C10" s="22" t="s">
        <v>94</v>
      </c>
      <c r="D10" s="8">
        <v>7</v>
      </c>
      <c r="E10" s="7">
        <v>6</v>
      </c>
      <c r="F10" s="59">
        <f t="shared" si="0"/>
        <v>7</v>
      </c>
      <c r="G10" s="25"/>
    </row>
    <row r="11" spans="1:9" x14ac:dyDescent="0.25">
      <c r="A11" s="42" t="s">
        <v>19</v>
      </c>
      <c r="B11" s="42" t="s">
        <v>95</v>
      </c>
      <c r="C11" s="22" t="s">
        <v>82</v>
      </c>
      <c r="D11" s="8">
        <v>5</v>
      </c>
      <c r="E11" s="7">
        <v>7</v>
      </c>
      <c r="F11" s="59">
        <f t="shared" si="0"/>
        <v>7</v>
      </c>
      <c r="G11" s="25"/>
    </row>
    <row r="12" spans="1:9" x14ac:dyDescent="0.25">
      <c r="A12" s="42" t="s">
        <v>20</v>
      </c>
      <c r="B12" s="42" t="s">
        <v>96</v>
      </c>
      <c r="C12" s="22" t="s">
        <v>97</v>
      </c>
      <c r="D12" s="8">
        <v>4</v>
      </c>
      <c r="E12" s="7">
        <v>5</v>
      </c>
      <c r="F12" s="59">
        <f t="shared" si="0"/>
        <v>5</v>
      </c>
      <c r="G12" s="25"/>
    </row>
    <row r="13" spans="1:9" x14ac:dyDescent="0.25">
      <c r="A13" s="16" t="s">
        <v>21</v>
      </c>
      <c r="B13" s="16" t="s">
        <v>98</v>
      </c>
      <c r="C13" s="22" t="s">
        <v>82</v>
      </c>
      <c r="D13" s="7">
        <v>5</v>
      </c>
      <c r="E13" s="7">
        <v>7.5</v>
      </c>
      <c r="F13" s="59">
        <f t="shared" si="0"/>
        <v>7.5</v>
      </c>
      <c r="G13" s="25"/>
    </row>
    <row r="14" spans="1:9" x14ac:dyDescent="0.25">
      <c r="A14" s="16" t="s">
        <v>22</v>
      </c>
      <c r="B14" s="16" t="s">
        <v>99</v>
      </c>
      <c r="C14" s="22" t="s">
        <v>100</v>
      </c>
      <c r="D14" s="43">
        <v>2</v>
      </c>
      <c r="E14" s="7">
        <v>2</v>
      </c>
      <c r="F14" s="59">
        <f t="shared" si="0"/>
        <v>2</v>
      </c>
      <c r="G14" s="34"/>
    </row>
    <row r="15" spans="1:9" x14ac:dyDescent="0.25">
      <c r="A15" s="16" t="s">
        <v>23</v>
      </c>
      <c r="B15" s="16" t="s">
        <v>101</v>
      </c>
      <c r="C15" s="22" t="s">
        <v>102</v>
      </c>
      <c r="D15" s="7">
        <v>4</v>
      </c>
      <c r="E15" s="7">
        <v>3</v>
      </c>
      <c r="F15" s="59">
        <f t="shared" si="0"/>
        <v>4</v>
      </c>
      <c r="G15" s="25"/>
    </row>
    <row r="16" spans="1:9" x14ac:dyDescent="0.25">
      <c r="A16" s="16" t="s">
        <v>24</v>
      </c>
      <c r="B16" s="16" t="s">
        <v>103</v>
      </c>
      <c r="C16" s="22" t="s">
        <v>104</v>
      </c>
      <c r="D16" s="7">
        <v>2</v>
      </c>
      <c r="E16" s="7">
        <v>1</v>
      </c>
      <c r="F16" s="59">
        <f t="shared" si="0"/>
        <v>2</v>
      </c>
      <c r="G16" s="25"/>
    </row>
    <row r="17" spans="1:12" x14ac:dyDescent="0.25">
      <c r="A17" s="16" t="s">
        <v>25</v>
      </c>
      <c r="B17" s="16" t="s">
        <v>105</v>
      </c>
      <c r="C17" s="22" t="s">
        <v>106</v>
      </c>
      <c r="D17" s="7">
        <v>1</v>
      </c>
      <c r="E17" s="7">
        <v>2</v>
      </c>
      <c r="F17" s="59">
        <f t="shared" si="0"/>
        <v>2</v>
      </c>
      <c r="G17" s="25"/>
    </row>
    <row r="18" spans="1:12" x14ac:dyDescent="0.25">
      <c r="A18" s="16" t="s">
        <v>26</v>
      </c>
      <c r="B18" s="16" t="s">
        <v>107</v>
      </c>
      <c r="C18" s="22" t="s">
        <v>108</v>
      </c>
      <c r="D18" s="7">
        <v>3</v>
      </c>
      <c r="E18" s="7">
        <v>3</v>
      </c>
      <c r="F18" s="59">
        <f t="shared" si="0"/>
        <v>3</v>
      </c>
      <c r="G18" s="25"/>
    </row>
    <row r="19" spans="1:12" x14ac:dyDescent="0.25">
      <c r="A19" s="16" t="s">
        <v>27</v>
      </c>
      <c r="B19" s="16" t="s">
        <v>113</v>
      </c>
      <c r="C19" s="22" t="s">
        <v>114</v>
      </c>
      <c r="D19" s="7">
        <v>7</v>
      </c>
      <c r="E19" s="7">
        <v>6</v>
      </c>
      <c r="F19" s="59">
        <f t="shared" si="0"/>
        <v>7</v>
      </c>
      <c r="G19" s="25"/>
    </row>
    <row r="20" spans="1:12" x14ac:dyDescent="0.25">
      <c r="A20" s="16" t="s">
        <v>28</v>
      </c>
      <c r="B20" s="16" t="s">
        <v>96</v>
      </c>
      <c r="C20" s="22" t="s">
        <v>114</v>
      </c>
      <c r="D20" s="7">
        <v>5</v>
      </c>
      <c r="E20" s="7">
        <v>7</v>
      </c>
      <c r="F20" s="59">
        <f t="shared" si="0"/>
        <v>7</v>
      </c>
      <c r="G20" s="25"/>
    </row>
    <row r="21" spans="1:12" x14ac:dyDescent="0.25">
      <c r="A21" s="16" t="s">
        <v>29</v>
      </c>
      <c r="B21" s="16" t="s">
        <v>115</v>
      </c>
      <c r="C21" s="22" t="s">
        <v>82</v>
      </c>
      <c r="D21" s="7">
        <v>0</v>
      </c>
      <c r="E21" s="7">
        <v>0</v>
      </c>
      <c r="F21" s="59">
        <f t="shared" si="0"/>
        <v>0</v>
      </c>
      <c r="G21" s="25"/>
    </row>
    <row r="22" spans="1:12" x14ac:dyDescent="0.25">
      <c r="A22" s="16" t="s">
        <v>30</v>
      </c>
      <c r="B22" s="16" t="s">
        <v>116</v>
      </c>
      <c r="C22" s="22" t="s">
        <v>117</v>
      </c>
      <c r="D22" s="7">
        <v>3</v>
      </c>
      <c r="E22" s="7">
        <v>5</v>
      </c>
      <c r="F22" s="59">
        <f t="shared" si="0"/>
        <v>5</v>
      </c>
      <c r="G22" s="25"/>
    </row>
    <row r="23" spans="1:12" x14ac:dyDescent="0.25">
      <c r="A23" s="16" t="s">
        <v>31</v>
      </c>
      <c r="B23" s="16" t="s">
        <v>118</v>
      </c>
      <c r="C23" s="22" t="s">
        <v>119</v>
      </c>
      <c r="D23" s="7">
        <v>4</v>
      </c>
      <c r="E23" s="7">
        <v>6</v>
      </c>
      <c r="F23" s="59">
        <f t="shared" si="0"/>
        <v>6</v>
      </c>
      <c r="G23" s="25"/>
    </row>
    <row r="24" spans="1:12" x14ac:dyDescent="0.25">
      <c r="A24" s="16" t="s">
        <v>32</v>
      </c>
      <c r="B24" s="16" t="s">
        <v>120</v>
      </c>
      <c r="C24" s="22" t="s">
        <v>121</v>
      </c>
      <c r="D24" s="7">
        <v>6</v>
      </c>
      <c r="E24" s="7">
        <v>2</v>
      </c>
      <c r="F24" s="59">
        <f t="shared" si="0"/>
        <v>6</v>
      </c>
      <c r="G24" s="25"/>
    </row>
    <row r="25" spans="1:12" x14ac:dyDescent="0.25">
      <c r="A25" s="16" t="s">
        <v>33</v>
      </c>
      <c r="B25" s="16" t="s">
        <v>122</v>
      </c>
      <c r="C25" s="22" t="s">
        <v>123</v>
      </c>
      <c r="D25" s="7">
        <v>1</v>
      </c>
      <c r="E25" s="7">
        <v>2</v>
      </c>
      <c r="F25" s="59">
        <f t="shared" si="0"/>
        <v>2</v>
      </c>
      <c r="G25" s="25"/>
    </row>
    <row r="26" spans="1:12" ht="18" customHeight="1" x14ac:dyDescent="0.25">
      <c r="A26" s="16" t="s">
        <v>75</v>
      </c>
      <c r="B26" s="16" t="s">
        <v>118</v>
      </c>
      <c r="C26" s="22" t="s">
        <v>94</v>
      </c>
      <c r="D26" s="7">
        <v>4</v>
      </c>
      <c r="E26" s="7">
        <v>2</v>
      </c>
      <c r="F26" s="59">
        <f t="shared" si="0"/>
        <v>4</v>
      </c>
      <c r="G26" s="25"/>
    </row>
    <row r="27" spans="1:12" ht="15.75" customHeight="1" x14ac:dyDescent="0.25">
      <c r="A27" s="16" t="s">
        <v>76</v>
      </c>
      <c r="B27" s="16" t="s">
        <v>124</v>
      </c>
      <c r="C27" s="22" t="s">
        <v>125</v>
      </c>
      <c r="D27" s="7">
        <v>3</v>
      </c>
      <c r="E27" s="7">
        <v>2</v>
      </c>
      <c r="F27" s="59">
        <f t="shared" si="0"/>
        <v>3</v>
      </c>
      <c r="G27" s="25"/>
    </row>
    <row r="28" spans="1:12" ht="17.25" customHeight="1" x14ac:dyDescent="0.25">
      <c r="A28" s="16" t="s">
        <v>77</v>
      </c>
      <c r="B28" s="16" t="s">
        <v>126</v>
      </c>
      <c r="C28" s="22" t="s">
        <v>127</v>
      </c>
      <c r="D28" s="7">
        <v>4</v>
      </c>
      <c r="E28" s="7">
        <v>1</v>
      </c>
      <c r="F28" s="59">
        <f t="shared" si="0"/>
        <v>4</v>
      </c>
      <c r="G28" s="25"/>
      <c r="H28" s="2"/>
      <c r="I28" s="2"/>
      <c r="J28" s="2"/>
      <c r="K28" s="2"/>
      <c r="L28" s="2"/>
    </row>
    <row r="29" spans="1:12" x14ac:dyDescent="0.25">
      <c r="A29" s="16" t="s">
        <v>78</v>
      </c>
      <c r="B29" s="16" t="s">
        <v>83</v>
      </c>
      <c r="C29" s="22" t="s">
        <v>128</v>
      </c>
      <c r="D29" s="7"/>
      <c r="E29" s="7"/>
      <c r="F29" s="59">
        <f t="shared" si="0"/>
        <v>0</v>
      </c>
      <c r="G29" s="25"/>
      <c r="H29" s="2"/>
      <c r="I29" s="2"/>
      <c r="J29" s="2"/>
      <c r="K29" s="2"/>
      <c r="L29" s="2"/>
    </row>
    <row r="30" spans="1:12" x14ac:dyDescent="0.25">
      <c r="A30" s="15"/>
      <c r="B30" s="15"/>
      <c r="C30" s="46"/>
      <c r="D30" s="45"/>
      <c r="E30" s="45"/>
      <c r="F30" s="45"/>
      <c r="G30" s="47"/>
      <c r="H30" s="2"/>
      <c r="I30" s="2"/>
      <c r="J30" s="2"/>
      <c r="K30" s="2"/>
      <c r="L30" s="2"/>
    </row>
    <row r="31" spans="1:12" x14ac:dyDescent="0.25">
      <c r="A31" s="2"/>
      <c r="B31" s="2"/>
      <c r="C31" s="14"/>
      <c r="D31" s="44"/>
      <c r="E31" s="44"/>
      <c r="F31" s="48"/>
      <c r="G31" s="49"/>
      <c r="H31" s="2"/>
      <c r="I31" s="2"/>
      <c r="J31" s="2"/>
      <c r="K31" s="2"/>
      <c r="L31" s="2"/>
    </row>
    <row r="32" spans="1:12" x14ac:dyDescent="0.25">
      <c r="A32" s="2"/>
      <c r="B32" s="2"/>
      <c r="C32" s="14"/>
      <c r="D32" s="44"/>
      <c r="E32" s="44"/>
      <c r="F32" s="48"/>
      <c r="G32" s="57"/>
      <c r="H32" s="2"/>
      <c r="I32" s="2"/>
      <c r="J32" s="2"/>
      <c r="K32" s="2"/>
      <c r="L32" s="2"/>
    </row>
    <row r="33" spans="1:12" x14ac:dyDescent="0.25">
      <c r="A33" s="16" t="s">
        <v>11</v>
      </c>
      <c r="B33" s="58" t="s">
        <v>74</v>
      </c>
      <c r="C33" s="55" t="s">
        <v>73</v>
      </c>
      <c r="D33" s="18" t="s">
        <v>70</v>
      </c>
      <c r="E33" s="18" t="s">
        <v>71</v>
      </c>
      <c r="F33" s="18" t="s">
        <v>72</v>
      </c>
      <c r="G33" s="21" t="s">
        <v>9</v>
      </c>
      <c r="H33" s="2"/>
      <c r="I33" s="2"/>
      <c r="J33" s="2"/>
      <c r="K33" s="2"/>
      <c r="L33" s="2"/>
    </row>
    <row r="34" spans="1:12" x14ac:dyDescent="0.25">
      <c r="A34" s="42">
        <v>28</v>
      </c>
      <c r="B34" s="42" t="s">
        <v>129</v>
      </c>
      <c r="C34" s="22" t="s">
        <v>130</v>
      </c>
      <c r="D34" s="8">
        <v>1</v>
      </c>
      <c r="E34" s="7">
        <v>2</v>
      </c>
      <c r="F34" s="59">
        <f>MAX(D34:E34)</f>
        <v>2</v>
      </c>
      <c r="G34" s="25"/>
      <c r="H34" s="2"/>
      <c r="I34" s="2"/>
      <c r="J34" s="2"/>
      <c r="K34" s="2"/>
      <c r="L34" s="2"/>
    </row>
    <row r="35" spans="1:12" x14ac:dyDescent="0.25">
      <c r="A35" s="42">
        <v>29</v>
      </c>
      <c r="B35" s="42" t="s">
        <v>131</v>
      </c>
      <c r="C35" s="40" t="s">
        <v>117</v>
      </c>
      <c r="D35" s="8">
        <v>2</v>
      </c>
      <c r="E35" s="7">
        <v>4</v>
      </c>
      <c r="F35" s="59">
        <f t="shared" ref="F35:F60" si="1">MAX(D35:E35)</f>
        <v>4</v>
      </c>
      <c r="G35" s="25"/>
      <c r="H35" s="2"/>
      <c r="I35" s="2"/>
      <c r="J35" s="2"/>
      <c r="K35" s="2"/>
      <c r="L35" s="2"/>
    </row>
    <row r="36" spans="1:12" x14ac:dyDescent="0.25">
      <c r="A36" s="42">
        <v>30</v>
      </c>
      <c r="B36" s="42"/>
      <c r="C36" s="22"/>
      <c r="D36" s="8"/>
      <c r="E36" s="7"/>
      <c r="F36" s="59">
        <f t="shared" si="1"/>
        <v>0</v>
      </c>
      <c r="G36" s="25"/>
      <c r="H36" s="2"/>
      <c r="I36" s="2"/>
      <c r="J36" s="2"/>
      <c r="K36" s="2"/>
      <c r="L36" s="2"/>
    </row>
    <row r="37" spans="1:12" x14ac:dyDescent="0.25">
      <c r="A37" s="42">
        <v>31</v>
      </c>
      <c r="B37" s="42"/>
      <c r="C37" s="22"/>
      <c r="D37" s="8"/>
      <c r="E37" s="7"/>
      <c r="F37" s="59">
        <f t="shared" si="1"/>
        <v>0</v>
      </c>
      <c r="G37" s="25"/>
      <c r="H37" s="2"/>
      <c r="I37" s="2"/>
      <c r="J37" s="2"/>
      <c r="K37" s="2"/>
      <c r="L37" s="2"/>
    </row>
    <row r="38" spans="1:12" x14ac:dyDescent="0.25">
      <c r="A38" s="42">
        <v>32</v>
      </c>
      <c r="B38" s="42"/>
      <c r="C38" s="22"/>
      <c r="D38" s="8"/>
      <c r="E38" s="7"/>
      <c r="F38" s="59">
        <f t="shared" si="1"/>
        <v>0</v>
      </c>
      <c r="G38" s="25"/>
      <c r="H38" s="2"/>
      <c r="I38" s="2"/>
      <c r="J38" s="2"/>
      <c r="K38" s="2"/>
      <c r="L38" s="2"/>
    </row>
    <row r="39" spans="1:12" x14ac:dyDescent="0.25">
      <c r="A39" s="42">
        <v>33</v>
      </c>
      <c r="B39" s="42"/>
      <c r="C39" s="22"/>
      <c r="D39" s="8"/>
      <c r="E39" s="7"/>
      <c r="F39" s="59">
        <f t="shared" si="1"/>
        <v>0</v>
      </c>
      <c r="G39" s="25"/>
      <c r="H39" s="2"/>
      <c r="I39" s="2"/>
      <c r="J39" s="2"/>
      <c r="K39" s="2"/>
      <c r="L39" s="2"/>
    </row>
    <row r="40" spans="1:12" x14ac:dyDescent="0.25">
      <c r="A40" s="42">
        <v>34</v>
      </c>
      <c r="B40" s="42"/>
      <c r="C40" s="22"/>
      <c r="D40" s="8"/>
      <c r="E40" s="7"/>
      <c r="F40" s="59">
        <f t="shared" si="1"/>
        <v>0</v>
      </c>
      <c r="G40" s="25"/>
    </row>
    <row r="41" spans="1:12" x14ac:dyDescent="0.25">
      <c r="A41" s="42">
        <v>35</v>
      </c>
      <c r="B41" s="42"/>
      <c r="C41" s="22"/>
      <c r="D41" s="8"/>
      <c r="E41" s="7"/>
      <c r="F41" s="59">
        <f t="shared" si="1"/>
        <v>0</v>
      </c>
      <c r="G41" s="25"/>
    </row>
    <row r="42" spans="1:12" x14ac:dyDescent="0.25">
      <c r="A42" s="42">
        <v>36</v>
      </c>
      <c r="B42" s="42"/>
      <c r="C42" s="22"/>
      <c r="D42" s="8"/>
      <c r="E42" s="7"/>
      <c r="F42" s="59">
        <f t="shared" si="1"/>
        <v>0</v>
      </c>
      <c r="G42" s="25"/>
    </row>
    <row r="43" spans="1:12" x14ac:dyDescent="0.25">
      <c r="A43" s="42">
        <v>37</v>
      </c>
      <c r="B43" s="42"/>
      <c r="C43" s="22"/>
      <c r="D43" s="8"/>
      <c r="E43" s="7"/>
      <c r="F43" s="59">
        <f t="shared" si="1"/>
        <v>0</v>
      </c>
      <c r="G43" s="25"/>
    </row>
    <row r="44" spans="1:12" x14ac:dyDescent="0.25">
      <c r="A44" s="42">
        <v>38</v>
      </c>
      <c r="B44" s="16"/>
      <c r="C44" s="22"/>
      <c r="D44" s="7"/>
      <c r="E44" s="7"/>
      <c r="F44" s="59">
        <f t="shared" si="1"/>
        <v>0</v>
      </c>
      <c r="G44" s="25"/>
    </row>
    <row r="45" spans="1:12" x14ac:dyDescent="0.25">
      <c r="A45" s="42">
        <v>39</v>
      </c>
      <c r="B45" s="16"/>
      <c r="C45" s="22"/>
      <c r="D45" s="43"/>
      <c r="E45" s="7"/>
      <c r="F45" s="59">
        <f t="shared" si="1"/>
        <v>0</v>
      </c>
      <c r="G45" s="34"/>
    </row>
    <row r="46" spans="1:12" x14ac:dyDescent="0.25">
      <c r="A46" s="42">
        <v>40</v>
      </c>
      <c r="B46" s="16"/>
      <c r="C46" s="22"/>
      <c r="D46" s="7"/>
      <c r="E46" s="7"/>
      <c r="F46" s="59">
        <f t="shared" si="1"/>
        <v>0</v>
      </c>
      <c r="G46" s="25"/>
    </row>
    <row r="47" spans="1:12" x14ac:dyDescent="0.25">
      <c r="A47" s="42">
        <v>41</v>
      </c>
      <c r="B47" s="16"/>
      <c r="C47" s="22"/>
      <c r="D47" s="7"/>
      <c r="E47" s="7"/>
      <c r="F47" s="59">
        <f t="shared" si="1"/>
        <v>0</v>
      </c>
      <c r="G47" s="25"/>
    </row>
    <row r="48" spans="1:12" x14ac:dyDescent="0.25">
      <c r="A48" s="42">
        <v>42</v>
      </c>
      <c r="B48" s="16"/>
      <c r="C48" s="22"/>
      <c r="D48" s="7"/>
      <c r="E48" s="7"/>
      <c r="F48" s="59">
        <f t="shared" si="1"/>
        <v>0</v>
      </c>
      <c r="G48" s="25"/>
    </row>
    <row r="49" spans="1:8" x14ac:dyDescent="0.25">
      <c r="A49" s="42">
        <v>43</v>
      </c>
      <c r="B49" s="16"/>
      <c r="C49" s="22"/>
      <c r="D49" s="7"/>
      <c r="E49" s="7"/>
      <c r="F49" s="59">
        <f t="shared" si="1"/>
        <v>0</v>
      </c>
      <c r="G49" s="25"/>
    </row>
    <row r="50" spans="1:8" x14ac:dyDescent="0.25">
      <c r="A50" s="42">
        <v>44</v>
      </c>
      <c r="B50" s="16"/>
      <c r="C50" s="22"/>
      <c r="D50" s="7"/>
      <c r="E50" s="7"/>
      <c r="F50" s="59">
        <f t="shared" si="1"/>
        <v>0</v>
      </c>
      <c r="G50" s="25"/>
    </row>
    <row r="51" spans="1:8" x14ac:dyDescent="0.25">
      <c r="A51" s="42">
        <v>45</v>
      </c>
      <c r="B51" s="16"/>
      <c r="C51" s="22"/>
      <c r="D51" s="7"/>
      <c r="E51" s="7"/>
      <c r="F51" s="59">
        <f t="shared" si="1"/>
        <v>0</v>
      </c>
      <c r="G51" s="25"/>
    </row>
    <row r="52" spans="1:8" x14ac:dyDescent="0.25">
      <c r="A52" s="42">
        <v>46</v>
      </c>
      <c r="B52" s="16"/>
      <c r="C52" s="22"/>
      <c r="D52" s="7"/>
      <c r="E52" s="7"/>
      <c r="F52" s="59">
        <f t="shared" si="1"/>
        <v>0</v>
      </c>
      <c r="G52" s="25"/>
    </row>
    <row r="53" spans="1:8" x14ac:dyDescent="0.25">
      <c r="A53" s="42">
        <v>47</v>
      </c>
      <c r="B53" s="16"/>
      <c r="C53" s="22"/>
      <c r="D53" s="7"/>
      <c r="E53" s="7"/>
      <c r="F53" s="59">
        <f t="shared" si="1"/>
        <v>0</v>
      </c>
      <c r="G53" s="25"/>
    </row>
    <row r="54" spans="1:8" x14ac:dyDescent="0.25">
      <c r="A54" s="42">
        <v>48</v>
      </c>
      <c r="B54" s="16"/>
      <c r="C54" s="22"/>
      <c r="D54" s="7"/>
      <c r="E54" s="7"/>
      <c r="F54" s="59">
        <f t="shared" si="1"/>
        <v>0</v>
      </c>
      <c r="G54" s="25"/>
      <c r="H54" s="4"/>
    </row>
    <row r="55" spans="1:8" x14ac:dyDescent="0.25">
      <c r="A55" s="42">
        <v>49</v>
      </c>
      <c r="B55" s="16"/>
      <c r="C55" s="22"/>
      <c r="D55" s="7"/>
      <c r="E55" s="7"/>
      <c r="F55" s="59">
        <f t="shared" si="1"/>
        <v>0</v>
      </c>
      <c r="G55" s="25"/>
      <c r="H55" s="4"/>
    </row>
    <row r="56" spans="1:8" x14ac:dyDescent="0.25">
      <c r="A56" s="42">
        <v>50</v>
      </c>
      <c r="B56" s="16"/>
      <c r="C56" s="22"/>
      <c r="D56" s="7"/>
      <c r="E56" s="7"/>
      <c r="F56" s="59">
        <f t="shared" si="1"/>
        <v>0</v>
      </c>
      <c r="G56" s="25"/>
      <c r="H56" s="4"/>
    </row>
    <row r="57" spans="1:8" x14ac:dyDescent="0.25">
      <c r="A57" s="42">
        <v>51</v>
      </c>
      <c r="B57" s="16"/>
      <c r="C57" s="22"/>
      <c r="D57" s="7"/>
      <c r="E57" s="7"/>
      <c r="F57" s="59">
        <f t="shared" si="1"/>
        <v>0</v>
      </c>
      <c r="G57" s="25"/>
      <c r="H57" s="4"/>
    </row>
    <row r="58" spans="1:8" x14ac:dyDescent="0.25">
      <c r="A58" s="42">
        <v>52</v>
      </c>
      <c r="B58" s="16"/>
      <c r="C58" s="22"/>
      <c r="D58" s="7"/>
      <c r="E58" s="7"/>
      <c r="F58" s="59">
        <f t="shared" si="1"/>
        <v>0</v>
      </c>
      <c r="G58" s="25"/>
      <c r="H58" s="4"/>
    </row>
    <row r="59" spans="1:8" x14ac:dyDescent="0.25">
      <c r="A59" s="42">
        <v>53</v>
      </c>
      <c r="B59" s="16"/>
      <c r="C59" s="22"/>
      <c r="D59" s="7"/>
      <c r="E59" s="7"/>
      <c r="F59" s="59">
        <f t="shared" si="1"/>
        <v>0</v>
      </c>
      <c r="G59" s="25"/>
      <c r="H59" s="4"/>
    </row>
    <row r="60" spans="1:8" x14ac:dyDescent="0.25">
      <c r="A60" s="42">
        <v>54</v>
      </c>
      <c r="B60" s="16"/>
      <c r="C60" s="22"/>
      <c r="D60" s="7"/>
      <c r="E60" s="7"/>
      <c r="F60" s="59">
        <f t="shared" si="1"/>
        <v>0</v>
      </c>
      <c r="G60" s="25"/>
      <c r="H60" s="4"/>
    </row>
    <row r="61" spans="1:8" x14ac:dyDescent="0.25">
      <c r="A61" s="4"/>
      <c r="B61" s="4"/>
      <c r="C61" s="54"/>
      <c r="D61" s="50"/>
      <c r="E61" s="50"/>
      <c r="F61" s="51"/>
      <c r="G61" s="53"/>
      <c r="H61" s="4"/>
    </row>
    <row r="62" spans="1:8" x14ac:dyDescent="0.25">
      <c r="A62" s="4"/>
      <c r="B62" s="4"/>
      <c r="C62" s="54"/>
      <c r="D62" s="50"/>
      <c r="E62" s="50"/>
      <c r="F62" s="51"/>
      <c r="G62" s="47"/>
      <c r="H62" s="4"/>
    </row>
    <row r="63" spans="1:8" x14ac:dyDescent="0.25">
      <c r="A63" s="4"/>
      <c r="B63" s="4"/>
      <c r="C63" s="54"/>
      <c r="D63" s="50"/>
      <c r="E63" s="50"/>
      <c r="F63" s="51"/>
      <c r="G63" s="47"/>
      <c r="H63" s="4"/>
    </row>
    <row r="64" spans="1:8" x14ac:dyDescent="0.25">
      <c r="A64" s="4"/>
      <c r="B64" s="4"/>
      <c r="C64" s="54"/>
      <c r="D64" s="50"/>
      <c r="E64" s="50"/>
      <c r="F64" s="51"/>
      <c r="G64" s="47"/>
      <c r="H64" s="4"/>
    </row>
    <row r="65" spans="1:8" x14ac:dyDescent="0.25">
      <c r="A65" s="4"/>
      <c r="B65" s="4"/>
      <c r="C65" s="54"/>
      <c r="D65" s="50"/>
      <c r="E65" s="50"/>
      <c r="F65" s="51"/>
      <c r="G65" s="47"/>
      <c r="H65" s="4"/>
    </row>
    <row r="66" spans="1:8" x14ac:dyDescent="0.25">
      <c r="A66" s="4"/>
      <c r="B66" s="4"/>
      <c r="C66" s="4"/>
      <c r="D66" s="52"/>
      <c r="E66" s="52"/>
      <c r="F66" s="52"/>
      <c r="G66" s="4"/>
      <c r="H66" s="4"/>
    </row>
    <row r="67" spans="1:8" x14ac:dyDescent="0.25">
      <c r="C67" s="2"/>
      <c r="D67" s="3"/>
      <c r="E67" s="3"/>
      <c r="F67" s="3"/>
    </row>
    <row r="68" spans="1:8" x14ac:dyDescent="0.25">
      <c r="C68" s="2"/>
      <c r="D68" s="3"/>
      <c r="E68" s="3"/>
      <c r="F68" s="3"/>
    </row>
    <row r="69" spans="1:8" x14ac:dyDescent="0.25">
      <c r="C69" s="2"/>
      <c r="D69" s="3"/>
      <c r="E69" s="3"/>
      <c r="F69" s="3"/>
    </row>
    <row r="70" spans="1:8" x14ac:dyDescent="0.25">
      <c r="C70" s="2"/>
      <c r="D70" s="3"/>
      <c r="E70" s="3"/>
      <c r="F70" s="3"/>
    </row>
    <row r="71" spans="1:8" x14ac:dyDescent="0.25">
      <c r="C71" s="2"/>
      <c r="D71" s="3"/>
      <c r="E71" s="3"/>
      <c r="F71" s="3"/>
    </row>
    <row r="72" spans="1:8" x14ac:dyDescent="0.25">
      <c r="C72" s="2"/>
      <c r="D72" s="3"/>
      <c r="E72" s="3"/>
      <c r="F72" s="3"/>
    </row>
    <row r="73" spans="1:8" x14ac:dyDescent="0.25">
      <c r="C73" s="2"/>
      <c r="D73" s="3"/>
      <c r="E73" s="3"/>
      <c r="F73" s="3"/>
    </row>
    <row r="74" spans="1:8" x14ac:dyDescent="0.25">
      <c r="C74" s="2"/>
      <c r="D74" s="3"/>
      <c r="E74" s="3"/>
      <c r="F74" s="3"/>
    </row>
    <row r="75" spans="1:8" x14ac:dyDescent="0.25">
      <c r="C75" s="2"/>
      <c r="D75" s="3"/>
      <c r="E75" s="3"/>
      <c r="F75" s="3"/>
    </row>
    <row r="76" spans="1:8" x14ac:dyDescent="0.25">
      <c r="C76" s="2"/>
      <c r="D76" s="3"/>
      <c r="E76" s="3"/>
      <c r="F76" s="3"/>
    </row>
    <row r="77" spans="1:8" x14ac:dyDescent="0.25">
      <c r="C77" s="2"/>
      <c r="D77" s="3"/>
      <c r="E77" s="3"/>
      <c r="F77" s="3"/>
    </row>
    <row r="78" spans="1:8" x14ac:dyDescent="0.25">
      <c r="C78" s="2"/>
      <c r="D78" s="3"/>
      <c r="E78" s="3"/>
      <c r="F78" s="3"/>
    </row>
    <row r="79" spans="1:8" x14ac:dyDescent="0.25">
      <c r="C79" s="2"/>
      <c r="D79" s="3"/>
      <c r="E79" s="3"/>
      <c r="F79" s="3"/>
    </row>
    <row r="80" spans="1:8" x14ac:dyDescent="0.25">
      <c r="C80" s="2"/>
      <c r="D80" s="3"/>
      <c r="E80" s="3"/>
      <c r="F80" s="3"/>
    </row>
    <row r="81" spans="3:6" x14ac:dyDescent="0.25">
      <c r="C81" s="2"/>
      <c r="D81" s="3"/>
      <c r="E81" s="3"/>
      <c r="F81" s="3"/>
    </row>
    <row r="82" spans="3:6" x14ac:dyDescent="0.25">
      <c r="C82" s="2"/>
      <c r="D82" s="3"/>
      <c r="E82" s="3"/>
      <c r="F82" s="3"/>
    </row>
    <row r="83" spans="3:6" x14ac:dyDescent="0.25">
      <c r="C83" s="2"/>
      <c r="D83" s="3"/>
      <c r="E83" s="3"/>
      <c r="F83" s="3"/>
    </row>
    <row r="84" spans="3:6" x14ac:dyDescent="0.25">
      <c r="C84" s="2"/>
      <c r="D84" s="3"/>
      <c r="E84" s="3"/>
      <c r="F84" s="3"/>
    </row>
    <row r="85" spans="3:6" x14ac:dyDescent="0.25">
      <c r="C85" s="2"/>
      <c r="D85" s="3"/>
      <c r="E85" s="3"/>
      <c r="F85" s="3"/>
    </row>
    <row r="86" spans="3:6" x14ac:dyDescent="0.25">
      <c r="C86" s="2"/>
      <c r="D86" s="3"/>
      <c r="E86" s="3"/>
      <c r="F86" s="3"/>
    </row>
    <row r="87" spans="3:6" x14ac:dyDescent="0.25">
      <c r="C87" s="2"/>
      <c r="D87" s="3"/>
      <c r="E87" s="3"/>
      <c r="F87" s="3"/>
    </row>
    <row r="88" spans="3:6" x14ac:dyDescent="0.25">
      <c r="C88" s="2"/>
      <c r="D88" s="3"/>
      <c r="E88" s="3"/>
      <c r="F88" s="3"/>
    </row>
    <row r="89" spans="3:6" x14ac:dyDescent="0.25">
      <c r="C89" s="2"/>
      <c r="D89" s="3"/>
      <c r="E89" s="3"/>
      <c r="F89" s="3"/>
    </row>
    <row r="90" spans="3:6" x14ac:dyDescent="0.25">
      <c r="C90" s="2"/>
      <c r="D90" s="3"/>
      <c r="E90" s="3"/>
      <c r="F90" s="3"/>
    </row>
    <row r="91" spans="3:6" x14ac:dyDescent="0.25">
      <c r="C91" s="2"/>
      <c r="D91" s="3"/>
      <c r="E91" s="3"/>
      <c r="F91" s="3"/>
    </row>
  </sheetData>
  <mergeCells count="1">
    <mergeCell ref="C1:E1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celkove poradi</vt:lpstr>
      <vt:lpstr>Tabulka body kvalifikace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Kewin</dc:creator>
  <cp:lastModifiedBy>roman dalecky</cp:lastModifiedBy>
  <cp:lastPrinted>2017-06-14T18:50:41Z</cp:lastPrinted>
  <dcterms:created xsi:type="dcterms:W3CDTF">2011-01-10T15:35:53Z</dcterms:created>
  <dcterms:modified xsi:type="dcterms:W3CDTF">2017-06-16T10:13:54Z</dcterms:modified>
</cp:coreProperties>
</file>