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60" windowHeight="9600" tabRatio="682"/>
  </bookViews>
  <sheets>
    <sheet name="Výsledky" sheetId="4" r:id="rId1"/>
  </sheets>
  <definedNames>
    <definedName name="_xlnm.Print_Area" localSheetId="0">Výsledky!$A$1:$J$187</definedName>
  </definedNames>
  <calcPr calcId="114210"/>
</workbook>
</file>

<file path=xl/calcChain.xml><?xml version="1.0" encoding="utf-8"?>
<calcChain xmlns="http://schemas.openxmlformats.org/spreadsheetml/2006/main">
  <c r="J153" i="4"/>
  <c r="J154"/>
  <c r="J155"/>
  <c r="J156"/>
  <c r="J157"/>
  <c r="J158"/>
  <c r="J159"/>
  <c r="J160"/>
  <c r="J161"/>
  <c r="J162"/>
  <c r="J163"/>
  <c r="J164"/>
  <c r="J152"/>
  <c r="J140"/>
  <c r="J141"/>
  <c r="J142"/>
  <c r="J143"/>
  <c r="J144"/>
  <c r="J145"/>
  <c r="J146"/>
  <c r="J147"/>
  <c r="J139"/>
  <c r="J123"/>
  <c r="J124"/>
  <c r="J125"/>
  <c r="J126"/>
  <c r="J127"/>
  <c r="J128"/>
  <c r="J129"/>
  <c r="J130"/>
  <c r="J131"/>
  <c r="J132"/>
  <c r="J133"/>
  <c r="J134"/>
  <c r="J122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00"/>
  <c r="J85"/>
  <c r="J86"/>
  <c r="J87"/>
  <c r="J88"/>
  <c r="J89"/>
  <c r="J90"/>
  <c r="J91"/>
  <c r="J92"/>
  <c r="J93"/>
  <c r="J94"/>
  <c r="J95"/>
  <c r="J84"/>
  <c r="J65"/>
  <c r="J66"/>
  <c r="J67"/>
  <c r="J68"/>
  <c r="J69"/>
  <c r="J70"/>
  <c r="J71"/>
  <c r="J72"/>
  <c r="J73"/>
  <c r="J74"/>
  <c r="J75"/>
  <c r="J76"/>
  <c r="J77"/>
  <c r="J78"/>
  <c r="J79"/>
  <c r="J64"/>
  <c r="J53"/>
  <c r="J52"/>
  <c r="J51"/>
  <c r="J57"/>
  <c r="J54"/>
  <c r="J56"/>
  <c r="J58"/>
  <c r="J59"/>
  <c r="J55"/>
  <c r="J40"/>
  <c r="D181"/>
  <c r="J39"/>
  <c r="J41"/>
  <c r="J42"/>
  <c r="J44"/>
  <c r="J46"/>
  <c r="J43"/>
  <c r="J45"/>
</calcChain>
</file>

<file path=xl/sharedStrings.xml><?xml version="1.0" encoding="utf-8"?>
<sst xmlns="http://schemas.openxmlformats.org/spreadsheetml/2006/main" count="528" uniqueCount="223">
  <si>
    <t>VÝSLEDKOVÁ LISTINA</t>
  </si>
  <si>
    <t xml:space="preserve">                          Realizováno za finanční podpory Královéhradeckého kraje</t>
  </si>
  <si>
    <t>Sponzoři:</t>
  </si>
  <si>
    <t>MĚSTO  Police nad Metují – hlavní sponzor Spartaku</t>
  </si>
  <si>
    <t>KRÁLOVÉHRADECKÝ   KRAJ</t>
  </si>
  <si>
    <t>REDPOINT, Teplice nad Metují</t>
  </si>
  <si>
    <t>BLUE  FLY,  Police nad Metují</t>
  </si>
  <si>
    <t>Jobi-design,  Teplice nad Metují</t>
  </si>
  <si>
    <t>Lyžování dětem</t>
  </si>
  <si>
    <t>Kategorie:</t>
  </si>
  <si>
    <t>Nejmladší žákyně</t>
  </si>
  <si>
    <t>POŘADÍ
V KAT.</t>
  </si>
  <si>
    <t>START.
ČÍSLO</t>
  </si>
  <si>
    <t>JMÉNO</t>
  </si>
  <si>
    <t>NAR.</t>
  </si>
  <si>
    <t>KLUB, MÍSTO</t>
  </si>
  <si>
    <t>ČAS
START</t>
  </si>
  <si>
    <t>ČAS
CÍL</t>
  </si>
  <si>
    <t>ČAS</t>
  </si>
  <si>
    <t>1.</t>
  </si>
  <si>
    <t>Pohlová</t>
  </si>
  <si>
    <t>SPARTAK Police nad Metují</t>
  </si>
  <si>
    <t>2.</t>
  </si>
  <si>
    <t>Matylda</t>
  </si>
  <si>
    <t>3.</t>
  </si>
  <si>
    <t>5.</t>
  </si>
  <si>
    <t>4.</t>
  </si>
  <si>
    <t>7.</t>
  </si>
  <si>
    <t>9.</t>
  </si>
  <si>
    <t>6.</t>
  </si>
  <si>
    <t>13.</t>
  </si>
  <si>
    <t>17.</t>
  </si>
  <si>
    <t>Nejmladší žáci</t>
  </si>
  <si>
    <t>10.</t>
  </si>
  <si>
    <t>11.</t>
  </si>
  <si>
    <t>12.</t>
  </si>
  <si>
    <t>8.</t>
  </si>
  <si>
    <t>14.</t>
  </si>
  <si>
    <t>15.</t>
  </si>
  <si>
    <t>16.</t>
  </si>
  <si>
    <t>18.</t>
  </si>
  <si>
    <t>Ředitel závodu:</t>
  </si>
  <si>
    <t>Antonín Pohl</t>
  </si>
  <si>
    <t>Hlavní rozhodčí:</t>
  </si>
  <si>
    <t>Josef Havlíček</t>
  </si>
  <si>
    <t>Kontakt na pořadatele:</t>
  </si>
  <si>
    <t>Antonín Pohl, Hvězdecká 13, 549 54  Police nad Metují</t>
  </si>
  <si>
    <t>telefon 732 165 160, skipolice@seznam.cz</t>
  </si>
  <si>
    <t>Zpracování výsledků:</t>
  </si>
  <si>
    <t>Jan Pohl</t>
  </si>
  <si>
    <t>Výsledky závodů pořádaných polickými lyžaři a jejich přáteli naleznete vždy aktuálně na našich stránkách.</t>
  </si>
  <si>
    <t>ski.polickej.net</t>
  </si>
  <si>
    <t xml:space="preserve">Realizováno za finanční podpory Královéhradeckého kraje </t>
  </si>
  <si>
    <t>Spartak Police nad Metují z.s. - lyžařský oddíl</t>
  </si>
  <si>
    <t>26. února 2017</t>
  </si>
  <si>
    <t>a veřejného závodu pro žákovské kategorie</t>
  </si>
  <si>
    <t>Pohárového závodu Královéhradeckého kraje v běhu na lyžích</t>
  </si>
  <si>
    <t>2009 a mladší</t>
  </si>
  <si>
    <t>500m</t>
  </si>
  <si>
    <t>Minižáci</t>
  </si>
  <si>
    <t>2007 - 2008</t>
  </si>
  <si>
    <t>1km</t>
  </si>
  <si>
    <t>Mladší žákyně</t>
  </si>
  <si>
    <t>2005 - 2006</t>
  </si>
  <si>
    <t>2km</t>
  </si>
  <si>
    <t>Mladší žáci</t>
  </si>
  <si>
    <t>Starší žákyně</t>
  </si>
  <si>
    <t>2003 - 2004</t>
  </si>
  <si>
    <t>3km</t>
  </si>
  <si>
    <t>Starší žáci</t>
  </si>
  <si>
    <t>na tratích WIKOV SKI Skuhrov n. B. v Deštném v Orl. h.</t>
  </si>
  <si>
    <t>Minižákyně</t>
  </si>
  <si>
    <t>ZTRÁTA</t>
  </si>
  <si>
    <t>Bejšovcová</t>
  </si>
  <si>
    <t>Laura</t>
  </si>
  <si>
    <t>BKL Machov</t>
  </si>
  <si>
    <t>Mitterwaldová</t>
  </si>
  <si>
    <t>Alice</t>
  </si>
  <si>
    <t>Horká</t>
  </si>
  <si>
    <t>Lucie</t>
  </si>
  <si>
    <t>Olfin Car Ski team Trutnov</t>
  </si>
  <si>
    <t>Klímová</t>
  </si>
  <si>
    <t>Turečková</t>
  </si>
  <si>
    <t>Marie</t>
  </si>
  <si>
    <t>Meierová</t>
  </si>
  <si>
    <t>Emílie</t>
  </si>
  <si>
    <t>Michlová</t>
  </si>
  <si>
    <t>Tereza</t>
  </si>
  <si>
    <t>Wikov SKI Skuhrov nad Bělou</t>
  </si>
  <si>
    <t>Matoulek</t>
  </si>
  <si>
    <t>Tomáš</t>
  </si>
  <si>
    <t>Scholz</t>
  </si>
  <si>
    <t>Bohumil</t>
  </si>
  <si>
    <t xml:space="preserve">Havlíček </t>
  </si>
  <si>
    <t>Jakub</t>
  </si>
  <si>
    <t>LK při ZŠ Dolní Branná</t>
  </si>
  <si>
    <t>Liskovský</t>
  </si>
  <si>
    <t>Václav</t>
  </si>
  <si>
    <t>Mitterwald</t>
  </si>
  <si>
    <t>Petr</t>
  </si>
  <si>
    <t>Hrůša</t>
  </si>
  <si>
    <t>Ondřej</t>
  </si>
  <si>
    <t>Křepela</t>
  </si>
  <si>
    <t>Jiří</t>
  </si>
  <si>
    <t>Beran</t>
  </si>
  <si>
    <t>Matěj</t>
  </si>
  <si>
    <t>Mečíř</t>
  </si>
  <si>
    <t>Štěpán</t>
  </si>
  <si>
    <t>SPARTAK Vrchlabí</t>
  </si>
  <si>
    <t>Červinková</t>
  </si>
  <si>
    <t>Sára</t>
  </si>
  <si>
    <t>Jandurová</t>
  </si>
  <si>
    <t>Smažíková</t>
  </si>
  <si>
    <t>Ivana</t>
  </si>
  <si>
    <t>Adéla</t>
  </si>
  <si>
    <t>Teichmanová</t>
  </si>
  <si>
    <t>Michaela</t>
  </si>
  <si>
    <t>Jindrová</t>
  </si>
  <si>
    <t>Alžběta</t>
  </si>
  <si>
    <t>Bímanová</t>
  </si>
  <si>
    <t>Aneta</t>
  </si>
  <si>
    <t>Holíková</t>
  </si>
  <si>
    <t>Veronika</t>
  </si>
  <si>
    <t>Pekárková</t>
  </si>
  <si>
    <t>Zuzana</t>
  </si>
  <si>
    <t>Drhová</t>
  </si>
  <si>
    <t>Eva</t>
  </si>
  <si>
    <t>Dostálová</t>
  </si>
  <si>
    <t>Kotyková</t>
  </si>
  <si>
    <t>Havlíčková</t>
  </si>
  <si>
    <t>Kateřina</t>
  </si>
  <si>
    <t>Řezníčková</t>
  </si>
  <si>
    <t>Eliška</t>
  </si>
  <si>
    <t>Barbora</t>
  </si>
  <si>
    <t>Kulichová</t>
  </si>
  <si>
    <t>Beneš</t>
  </si>
  <si>
    <t>Marek</t>
  </si>
  <si>
    <t>Raszynski</t>
  </si>
  <si>
    <t>Šimon</t>
  </si>
  <si>
    <t>Patrik</t>
  </si>
  <si>
    <t>Nesládek</t>
  </si>
  <si>
    <t>Hron</t>
  </si>
  <si>
    <t>Vilém</t>
  </si>
  <si>
    <t>Čech</t>
  </si>
  <si>
    <t>Kryštof</t>
  </si>
  <si>
    <t>Babič</t>
  </si>
  <si>
    <t>Antonín</t>
  </si>
  <si>
    <t>Jan</t>
  </si>
  <si>
    <t>Stejskal</t>
  </si>
  <si>
    <t>Brát</t>
  </si>
  <si>
    <t>Jelen</t>
  </si>
  <si>
    <t>Lukáš</t>
  </si>
  <si>
    <t>Mejsnar</t>
  </si>
  <si>
    <t>Vojtěch</t>
  </si>
  <si>
    <t>Ducháčová</t>
  </si>
  <si>
    <t>Ema</t>
  </si>
  <si>
    <t>Černá</t>
  </si>
  <si>
    <t>Peterková</t>
  </si>
  <si>
    <t>Mračková</t>
  </si>
  <si>
    <t>Novotná</t>
  </si>
  <si>
    <t>Tomášková</t>
  </si>
  <si>
    <t>Daniela</t>
  </si>
  <si>
    <t>Srnová</t>
  </si>
  <si>
    <t>Mečířová</t>
  </si>
  <si>
    <t>Retková</t>
  </si>
  <si>
    <t>Klára</t>
  </si>
  <si>
    <t>Forbelská</t>
  </si>
  <si>
    <t>Lenka</t>
  </si>
  <si>
    <t>Plecháčová</t>
  </si>
  <si>
    <t>Ilona</t>
  </si>
  <si>
    <t>Bezušková</t>
  </si>
  <si>
    <t>Leontýna</t>
  </si>
  <si>
    <t>Stejskalová</t>
  </si>
  <si>
    <t>Řídilová</t>
  </si>
  <si>
    <t>Johnová</t>
  </si>
  <si>
    <t>Radoňová</t>
  </si>
  <si>
    <t>Denisa</t>
  </si>
  <si>
    <t>Pilná</t>
  </si>
  <si>
    <t>Radka</t>
  </si>
  <si>
    <t>John</t>
  </si>
  <si>
    <t>Vašátko</t>
  </si>
  <si>
    <t>Bouček</t>
  </si>
  <si>
    <t>Pešina</t>
  </si>
  <si>
    <t>Menoušek</t>
  </si>
  <si>
    <t>Matyáš</t>
  </si>
  <si>
    <t>Verner</t>
  </si>
  <si>
    <t>Síč</t>
  </si>
  <si>
    <t>Alexandr</t>
  </si>
  <si>
    <t>Stoklasa</t>
  </si>
  <si>
    <t>Jindra</t>
  </si>
  <si>
    <t>Navrátil</t>
  </si>
  <si>
    <t>Tureček</t>
  </si>
  <si>
    <t>Jahelka</t>
  </si>
  <si>
    <t>Leblochová</t>
  </si>
  <si>
    <t>Jana</t>
  </si>
  <si>
    <t>Plná</t>
  </si>
  <si>
    <t>Natálie</t>
  </si>
  <si>
    <t>Kálalová</t>
  </si>
  <si>
    <t>Dvorská</t>
  </si>
  <si>
    <t>Kubíčková</t>
  </si>
  <si>
    <t>Kubečková</t>
  </si>
  <si>
    <t>Vendula</t>
  </si>
  <si>
    <t>Krákorová</t>
  </si>
  <si>
    <t>Anna</t>
  </si>
  <si>
    <t>Krákora</t>
  </si>
  <si>
    <t>Škoda</t>
  </si>
  <si>
    <t>Aleš</t>
  </si>
  <si>
    <t>Kašpar</t>
  </si>
  <si>
    <t>Dominik</t>
  </si>
  <si>
    <t>Fišer</t>
  </si>
  <si>
    <t>Maidl</t>
  </si>
  <si>
    <t>Adam</t>
  </si>
  <si>
    <t>Štolfa</t>
  </si>
  <si>
    <t>Alvarez</t>
  </si>
  <si>
    <t>Josef</t>
  </si>
  <si>
    <t>Retek</t>
  </si>
  <si>
    <t>David</t>
  </si>
  <si>
    <t>Závod proběhl na kvalitních, rolbou upravených firnových tratích za polojasného počasí o teplotě +2 až +4°C.</t>
  </si>
  <si>
    <t>V Deštném dne</t>
  </si>
  <si>
    <t>TOP drogerie,  Police nad Metují</t>
  </si>
  <si>
    <t>Po závodech se našel oranžový nákrčník Aktiv Tilum.</t>
  </si>
  <si>
    <t>KPo Police nad Metují</t>
  </si>
  <si>
    <t>Věcné ceny věnovali:</t>
  </si>
</sst>
</file>

<file path=xl/styles.xml><?xml version="1.0" encoding="utf-8"?>
<styleSheet xmlns="http://schemas.openxmlformats.org/spreadsheetml/2006/main">
  <numFmts count="15">
    <numFmt numFmtId="164" formatCode="#,##0;\-#,##0;\-"/>
    <numFmt numFmtId="165" formatCode="#,##0.00;\-#,##0.00;\-"/>
    <numFmt numFmtId="166" formatCode="#,##0%;\-#,##0%;&quot;- &quot;"/>
    <numFmt numFmtId="167" formatCode="#,##0.0%;\-#,##0.0%;&quot;- &quot;"/>
    <numFmt numFmtId="168" formatCode="#,##0.00%;\-#,##0.00%;&quot;- &quot;"/>
    <numFmt numFmtId="169" formatCode="#,##0.0;\-#,##0.0;\-"/>
    <numFmt numFmtId="170" formatCode="0%;\(0%\)"/>
    <numFmt numFmtId="171" formatCode="dd/mm/yyyy"/>
    <numFmt numFmtId="172" formatCode="&quot;  &quot;@"/>
    <numFmt numFmtId="173" formatCode="&quot;    &quot;@"/>
    <numFmt numFmtId="174" formatCode="h:mm:ss;@"/>
    <numFmt numFmtId="175" formatCode="d&quot;. &quot;mmmm\ yyyy;@"/>
    <numFmt numFmtId="176" formatCode="mm:ss.0;@"/>
    <numFmt numFmtId="178" formatCode="#,##0.0;\-#,##0.0;&quot;-&quot;"/>
    <numFmt numFmtId="179" formatCode="\ \ @"/>
  </numFmts>
  <fonts count="26">
    <font>
      <sz val="10"/>
      <name val="Arial CE"/>
      <family val="2"/>
      <charset val="238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Tahoma"/>
      <family val="2"/>
      <charset val="238"/>
    </font>
    <font>
      <sz val="18"/>
      <name val="Tahoma"/>
      <family val="2"/>
      <charset val="238"/>
    </font>
    <font>
      <b/>
      <sz val="12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8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  <font>
      <b/>
      <sz val="36"/>
      <color indexed="9"/>
      <name val="Tahoma"/>
      <family val="2"/>
      <charset val="238"/>
    </font>
    <font>
      <b/>
      <sz val="18"/>
      <color indexed="10"/>
      <name val="Tahoma"/>
      <family val="2"/>
      <charset val="238"/>
    </font>
    <font>
      <b/>
      <sz val="8"/>
      <name val="Tahoma"/>
      <family val="2"/>
      <charset val="238"/>
    </font>
    <font>
      <sz val="10"/>
      <color indexed="9"/>
      <name val="Tahoma"/>
      <family val="2"/>
      <charset val="238"/>
    </font>
    <font>
      <sz val="8"/>
      <name val="Arial CE"/>
      <family val="2"/>
      <charset val="238"/>
    </font>
    <font>
      <b/>
      <sz val="16"/>
      <name val="Tahoma"/>
      <family val="2"/>
      <charset val="238"/>
    </font>
    <font>
      <b/>
      <sz val="9"/>
      <name val="Tahoma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u/>
      <sz val="8"/>
      <color indexed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3"/>
      </patternFill>
    </fill>
  </fills>
  <borders count="10">
    <border>
      <left/>
      <right/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/>
      <diagonal/>
    </border>
    <border>
      <left/>
      <right/>
      <top/>
      <bottom style="medium">
        <color indexed="63"/>
      </bottom>
      <diagonal/>
    </border>
    <border>
      <left/>
      <right/>
      <top style="thin">
        <color indexed="63"/>
      </top>
      <bottom/>
      <diagonal/>
    </border>
  </borders>
  <cellStyleXfs count="41">
    <xf numFmtId="0" fontId="0" fillId="0" borderId="0"/>
    <xf numFmtId="164" fontId="1" fillId="0" borderId="0" applyFill="0" applyBorder="0" applyAlignment="0"/>
    <xf numFmtId="165" fontId="1" fillId="0" borderId="0" applyFill="0" applyBorder="0" applyAlignment="0"/>
    <xf numFmtId="166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164" fontId="1" fillId="0" borderId="0" applyFill="0" applyBorder="0" applyAlignment="0"/>
    <xf numFmtId="169" fontId="1" fillId="0" borderId="0" applyFill="0" applyBorder="0" applyAlignment="0"/>
    <xf numFmtId="165" fontId="1" fillId="0" borderId="0" applyFill="0" applyBorder="0" applyAlignment="0"/>
    <xf numFmtId="0" fontId="24" fillId="0" borderId="0" applyFont="0" applyFill="0" applyBorder="0" applyAlignment="0" applyProtection="0"/>
    <xf numFmtId="164" fontId="22" fillId="0" borderId="0" applyFill="0" applyBorder="0" applyAlignment="0" applyProtection="0"/>
    <xf numFmtId="17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22" fillId="0" borderId="0" applyFill="0" applyBorder="0" applyAlignment="0" applyProtection="0"/>
    <xf numFmtId="178" fontId="24" fillId="0" borderId="0" applyFont="0" applyFill="0" applyBorder="0" applyAlignment="0" applyProtection="0"/>
    <xf numFmtId="171" fontId="1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9" fontId="2" fillId="0" borderId="0" applyFill="0" applyBorder="0" applyAlignment="0"/>
    <xf numFmtId="165" fontId="2" fillId="0" borderId="0" applyFill="0" applyBorder="0" applyAlignment="0"/>
    <xf numFmtId="0" fontId="3" fillId="0" borderId="1" applyNumberFormat="0" applyAlignment="0" applyProtection="0"/>
    <xf numFmtId="0" fontId="3" fillId="0" borderId="2">
      <alignment horizontal="left" vertical="center"/>
    </xf>
    <xf numFmtId="0" fontId="25" fillId="0" borderId="0" applyNumberFormat="0" applyFill="0" applyBorder="0" applyAlignment="0" applyProtection="0">
      <alignment vertical="top"/>
      <protection locked="0"/>
    </xf>
    <xf numFmtId="164" fontId="4" fillId="0" borderId="0" applyFill="0" applyBorder="0" applyAlignment="0"/>
    <xf numFmtId="165" fontId="4" fillId="0" borderId="0" applyFill="0" applyBorder="0" applyAlignment="0"/>
    <xf numFmtId="164" fontId="4" fillId="0" borderId="0" applyFill="0" applyBorder="0" applyAlignment="0"/>
    <xf numFmtId="169" fontId="4" fillId="0" borderId="0" applyFill="0" applyBorder="0" applyAlignment="0"/>
    <xf numFmtId="165" fontId="4" fillId="0" borderId="0" applyFill="0" applyBorder="0" applyAlignment="0"/>
    <xf numFmtId="0" fontId="23" fillId="0" borderId="0"/>
    <xf numFmtId="168" fontId="22" fillId="0" borderId="0" applyFill="0" applyBorder="0" applyAlignment="0" applyProtection="0"/>
    <xf numFmtId="170" fontId="22" fillId="0" borderId="0" applyFill="0" applyBorder="0" applyAlignment="0" applyProtection="0"/>
    <xf numFmtId="179" fontId="24" fillId="0" borderId="0" applyFont="0" applyFill="0" applyBorder="0" applyAlignment="0" applyProtection="0"/>
    <xf numFmtId="164" fontId="5" fillId="0" borderId="0" applyFill="0" applyBorder="0" applyAlignment="0"/>
    <xf numFmtId="165" fontId="5" fillId="0" borderId="0" applyFill="0" applyBorder="0" applyAlignment="0"/>
    <xf numFmtId="164" fontId="5" fillId="0" borderId="0" applyFill="0" applyBorder="0" applyAlignment="0"/>
    <xf numFmtId="169" fontId="5" fillId="0" borderId="0" applyFill="0" applyBorder="0" applyAlignment="0"/>
    <xf numFmtId="165" fontId="5" fillId="0" borderId="0" applyFill="0" applyBorder="0" applyAlignment="0"/>
    <xf numFmtId="49" fontId="1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146">
    <xf numFmtId="0" fontId="0" fillId="0" borderId="0" xfId="0"/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1" fontId="6" fillId="0" borderId="0" xfId="0" applyNumberFormat="1" applyFont="1" applyBorder="1" applyAlignment="1">
      <alignment horizontal="center" vertical="center"/>
    </xf>
    <xf numFmtId="45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/>
    </xf>
    <xf numFmtId="45" fontId="7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174" fontId="11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" fontId="11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8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NumberFormat="1" applyFont="1" applyBorder="1" applyAlignment="1">
      <alignment horizontal="left" vertical="center" indent="1"/>
    </xf>
    <xf numFmtId="0" fontId="8" fillId="0" borderId="0" xfId="0" applyFont="1" applyBorder="1" applyAlignment="1">
      <alignment horizontal="right" vertical="center"/>
    </xf>
    <xf numFmtId="45" fontId="8" fillId="0" borderId="0" xfId="0" applyNumberFormat="1" applyFont="1" applyBorder="1" applyAlignment="1">
      <alignment horizontal="center" vertical="center"/>
    </xf>
    <xf numFmtId="45" fontId="8" fillId="0" borderId="0" xfId="0" applyNumberFormat="1" applyFont="1" applyBorder="1" applyAlignment="1">
      <alignment horizontal="right" vertical="center" indent="1"/>
    </xf>
    <xf numFmtId="1" fontId="13" fillId="0" borderId="0" xfId="0" applyNumberFormat="1" applyFont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left" vertical="center" wrapText="1" indent="1"/>
    </xf>
    <xf numFmtId="0" fontId="17" fillId="0" borderId="6" xfId="0" applyNumberFormat="1" applyFont="1" applyFill="1" applyBorder="1" applyAlignment="1">
      <alignment vertical="center" wrapText="1"/>
    </xf>
    <xf numFmtId="1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left" vertical="center" wrapText="1" indent="1"/>
    </xf>
    <xf numFmtId="174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 inden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1" fontId="6" fillId="0" borderId="2" xfId="0" applyNumberFormat="1" applyFont="1" applyBorder="1" applyAlignment="1">
      <alignment horizontal="center" vertical="center"/>
    </xf>
    <xf numFmtId="45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left" vertical="center" indent="1"/>
    </xf>
    <xf numFmtId="0" fontId="6" fillId="0" borderId="7" xfId="0" applyNumberFormat="1" applyFont="1" applyBorder="1" applyAlignment="1">
      <alignment vertical="center"/>
    </xf>
    <xf numFmtId="45" fontId="6" fillId="0" borderId="7" xfId="0" applyNumberFormat="1" applyFont="1" applyBorder="1" applyAlignment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45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Border="1" applyAlignment="1">
      <alignment horizontal="left" vertical="center" indent="1"/>
    </xf>
    <xf numFmtId="0" fontId="6" fillId="0" borderId="0" xfId="0" applyNumberFormat="1" applyFont="1" applyFill="1" applyAlignment="1">
      <alignment horizontal="left" vertical="center" indent="1"/>
    </xf>
    <xf numFmtId="0" fontId="6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right" vertical="center" indent="1"/>
    </xf>
    <xf numFmtId="45" fontId="6" fillId="0" borderId="0" xfId="0" applyNumberFormat="1" applyFont="1" applyFill="1" applyAlignment="1">
      <alignment horizontal="left" vertical="center" indent="1"/>
    </xf>
    <xf numFmtId="0" fontId="6" fillId="0" borderId="0" xfId="0" applyNumberFormat="1" applyFont="1" applyFill="1" applyBorder="1" applyAlignment="1">
      <alignment horizontal="right" vertical="center" indent="1"/>
    </xf>
    <xf numFmtId="0" fontId="6" fillId="0" borderId="0" xfId="0" applyNumberFormat="1" applyFont="1" applyFill="1" applyBorder="1" applyAlignment="1">
      <alignment vertical="center"/>
    </xf>
    <xf numFmtId="45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45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71" fontId="6" fillId="0" borderId="0" xfId="0" applyNumberFormat="1" applyFont="1" applyAlignment="1">
      <alignment horizontal="left" vertical="center"/>
    </xf>
    <xf numFmtId="45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horizontal="left" vertical="center" indent="1"/>
    </xf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left" vertical="center" indent="1"/>
    </xf>
    <xf numFmtId="45" fontId="13" fillId="0" borderId="0" xfId="0" applyNumberFormat="1" applyFont="1" applyBorder="1" applyAlignment="1">
      <alignment vertical="center"/>
    </xf>
    <xf numFmtId="0" fontId="6" fillId="0" borderId="8" xfId="0" applyNumberFormat="1" applyFont="1" applyBorder="1" applyAlignment="1">
      <alignment horizontal="left" vertical="center" indent="1"/>
    </xf>
    <xf numFmtId="0" fontId="6" fillId="0" borderId="8" xfId="0" applyNumberFormat="1" applyFont="1" applyBorder="1" applyAlignment="1">
      <alignment vertical="center"/>
    </xf>
    <xf numFmtId="45" fontId="6" fillId="0" borderId="8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5" fontId="18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/>
    <xf numFmtId="0" fontId="21" fillId="0" borderId="0" xfId="0" applyNumberFormat="1" applyFont="1" applyBorder="1" applyAlignment="1">
      <alignment horizontal="left" vertical="center" indent="1"/>
    </xf>
    <xf numFmtId="0" fontId="8" fillId="0" borderId="0" xfId="0" applyFont="1" applyBorder="1" applyAlignment="1">
      <alignment horizontal="center" vertical="center"/>
    </xf>
    <xf numFmtId="175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4" fontId="7" fillId="0" borderId="0" xfId="0" applyNumberFormat="1" applyFont="1" applyBorder="1" applyAlignment="1">
      <alignment horizontal="left" vertical="center"/>
    </xf>
    <xf numFmtId="174" fontId="10" fillId="0" borderId="0" xfId="0" applyNumberFormat="1" applyFont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8" fillId="0" borderId="0" xfId="0" applyNumberFormat="1" applyFont="1" applyBorder="1" applyAlignment="1">
      <alignment horizontal="center" vertical="center"/>
    </xf>
    <xf numFmtId="174" fontId="12" fillId="0" borderId="0" xfId="0" applyNumberFormat="1" applyFont="1" applyAlignment="1">
      <alignment horizontal="center" vertical="center"/>
    </xf>
    <xf numFmtId="174" fontId="8" fillId="0" borderId="0" xfId="0" applyNumberFormat="1" applyFont="1" applyBorder="1" applyAlignment="1">
      <alignment vertical="center"/>
    </xf>
    <xf numFmtId="174" fontId="6" fillId="0" borderId="2" xfId="0" applyNumberFormat="1" applyFont="1" applyBorder="1" applyAlignment="1">
      <alignment horizontal="center" vertical="center"/>
    </xf>
    <xf numFmtId="174" fontId="18" fillId="0" borderId="0" xfId="0" applyNumberFormat="1" applyFont="1" applyBorder="1" applyAlignment="1">
      <alignment horizontal="center" vertical="center"/>
    </xf>
    <xf numFmtId="174" fontId="6" fillId="0" borderId="0" xfId="0" applyNumberFormat="1" applyFont="1" applyBorder="1" applyAlignment="1">
      <alignment horizontal="center" vertical="center"/>
    </xf>
    <xf numFmtId="174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horizontal="left" vertical="center" indent="1"/>
    </xf>
    <xf numFmtId="174" fontId="6" fillId="0" borderId="0" xfId="0" applyNumberFormat="1" applyFont="1" applyFill="1" applyBorder="1" applyAlignment="1">
      <alignment vertical="center"/>
    </xf>
    <xf numFmtId="174" fontId="6" fillId="0" borderId="0" xfId="0" applyNumberFormat="1" applyFont="1" applyAlignment="1">
      <alignment vertical="center"/>
    </xf>
    <xf numFmtId="174" fontId="6" fillId="0" borderId="0" xfId="0" applyNumberFormat="1" applyFont="1" applyBorder="1" applyAlignment="1">
      <alignment vertical="center"/>
    </xf>
    <xf numFmtId="174" fontId="13" fillId="0" borderId="0" xfId="0" applyNumberFormat="1" applyFont="1" applyBorder="1" applyAlignment="1">
      <alignment vertical="center"/>
    </xf>
    <xf numFmtId="174" fontId="6" fillId="0" borderId="8" xfId="0" applyNumberFormat="1" applyFont="1" applyBorder="1" applyAlignment="1">
      <alignment vertical="center"/>
    </xf>
    <xf numFmtId="174" fontId="6" fillId="0" borderId="7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8" fillId="0" borderId="0" xfId="0" applyNumberFormat="1" applyFont="1" applyBorder="1" applyAlignment="1">
      <alignment horizontal="right" vertical="center" indent="1"/>
    </xf>
    <xf numFmtId="176" fontId="17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left" vertical="center" indent="1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75" fontId="12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5" fontId="13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</cellXfs>
  <cellStyles count="41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Enter Currency (0)" xfId="16"/>
    <cellStyle name="Enter Currency (2)" xfId="17"/>
    <cellStyle name="Enter Units (0)" xfId="18"/>
    <cellStyle name="Enter Units (1)" xfId="19"/>
    <cellStyle name="Enter Units (2)" xfId="20"/>
    <cellStyle name="Header1" xfId="21"/>
    <cellStyle name="Header2" xfId="22"/>
    <cellStyle name="Hyperlink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al_# 41-Market &amp;Trends" xfId="29"/>
    <cellStyle name="normální" xfId="0" builtinId="0"/>
    <cellStyle name="Percent [0]" xfId="30"/>
    <cellStyle name="Percent [00]" xfId="31"/>
    <cellStyle name="Percent_#6 Temps &amp; Contractors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Text Indent A" xfId="38"/>
    <cellStyle name="Text Indent B" xfId="39"/>
    <cellStyle name="Text Indent C" xfId="4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F1C1B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180975</xdr:rowOff>
    </xdr:from>
    <xdr:to>
      <xdr:col>2</xdr:col>
      <xdr:colOff>628650</xdr:colOff>
      <xdr:row>7</xdr:row>
      <xdr:rowOff>190500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80975"/>
          <a:ext cx="139065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12</xdr:row>
      <xdr:rowOff>257175</xdr:rowOff>
    </xdr:from>
    <xdr:to>
      <xdr:col>3</xdr:col>
      <xdr:colOff>352425</xdr:colOff>
      <xdr:row>13</xdr:row>
      <xdr:rowOff>180975</xdr:rowOff>
    </xdr:to>
    <xdr:pic>
      <xdr:nvPicPr>
        <xdr:cNvPr id="4098" name="Picture 3" descr="kralovehradecky-kraj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4010025"/>
          <a:ext cx="23050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185</xdr:row>
      <xdr:rowOff>247650</xdr:rowOff>
    </xdr:from>
    <xdr:to>
      <xdr:col>3</xdr:col>
      <xdr:colOff>114300</xdr:colOff>
      <xdr:row>185</xdr:row>
      <xdr:rowOff>1095375</xdr:rowOff>
    </xdr:to>
    <xdr:pic>
      <xdr:nvPicPr>
        <xdr:cNvPr id="4099" name="Picture 5" descr="kralovehradecky-kraj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42986325"/>
          <a:ext cx="20955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1295400</xdr:colOff>
      <xdr:row>12</xdr:row>
      <xdr:rowOff>200025</xdr:rowOff>
    </xdr:from>
    <xdr:to>
      <xdr:col>9</xdr:col>
      <xdr:colOff>581025</xdr:colOff>
      <xdr:row>13</xdr:row>
      <xdr:rowOff>333375</xdr:rowOff>
    </xdr:to>
    <xdr:pic>
      <xdr:nvPicPr>
        <xdr:cNvPr id="4100" name="Obrázek 6" descr="lyzovani_detem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00575" y="3952875"/>
          <a:ext cx="2038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1114425</xdr:colOff>
      <xdr:row>185</xdr:row>
      <xdr:rowOff>9525</xdr:rowOff>
    </xdr:from>
    <xdr:to>
      <xdr:col>9</xdr:col>
      <xdr:colOff>390525</xdr:colOff>
      <xdr:row>185</xdr:row>
      <xdr:rowOff>1143000</xdr:rowOff>
    </xdr:to>
    <xdr:pic>
      <xdr:nvPicPr>
        <xdr:cNvPr id="4101" name="Obrázek 7" descr="lyzovani_detem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19600" y="42748200"/>
          <a:ext cx="2028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190"/>
  <sheetViews>
    <sheetView tabSelected="1" zoomScale="115" zoomScaleNormal="100" zoomScaleSheetLayoutView="115" workbookViewId="0"/>
  </sheetViews>
  <sheetFormatPr defaultColWidth="5.7109375" defaultRowHeight="12.75" customHeight="1"/>
  <cols>
    <col min="1" max="1" width="8.140625" style="1" customWidth="1"/>
    <col min="2" max="2" width="6.7109375" style="2" customWidth="1"/>
    <col min="3" max="3" width="15.28515625" style="3" customWidth="1"/>
    <col min="4" max="4" width="12.7109375" style="3" customWidth="1"/>
    <col min="5" max="5" width="6.7109375" style="4" customWidth="1"/>
    <col min="6" max="6" width="29.28515625" style="3" customWidth="1"/>
    <col min="7" max="7" width="9.140625" style="107" hidden="1" customWidth="1"/>
    <col min="8" max="8" width="9.140625" style="5" hidden="1" customWidth="1"/>
    <col min="9" max="9" width="12" style="124" customWidth="1"/>
    <col min="10" max="10" width="9.5703125" style="1" customWidth="1"/>
    <col min="11" max="11" width="10.28515625" style="6" customWidth="1"/>
    <col min="12" max="12" width="5.7109375" style="3" customWidth="1"/>
    <col min="13" max="16384" width="5.7109375" style="6"/>
  </cols>
  <sheetData>
    <row r="1" spans="1:19" s="10" customFormat="1" ht="20.100000000000001" customHeight="1">
      <c r="A1" s="7"/>
      <c r="B1" s="8"/>
      <c r="C1" s="9"/>
      <c r="D1" s="9"/>
      <c r="G1" s="99"/>
      <c r="H1" s="11"/>
      <c r="I1" s="116"/>
      <c r="J1" s="7"/>
      <c r="K1" s="12"/>
    </row>
    <row r="2" spans="1:19" s="10" customFormat="1" ht="20.100000000000001" customHeight="1">
      <c r="A2" s="7"/>
      <c r="B2" s="13"/>
      <c r="C2" s="9"/>
      <c r="D2" s="136" t="s">
        <v>53</v>
      </c>
      <c r="E2" s="136"/>
      <c r="F2" s="136"/>
      <c r="G2" s="136"/>
      <c r="H2" s="136"/>
      <c r="I2" s="136"/>
      <c r="J2" s="136"/>
      <c r="K2" s="14"/>
      <c r="L2" s="15"/>
    </row>
    <row r="3" spans="1:19" s="10" customFormat="1" ht="20.100000000000001" customHeight="1">
      <c r="A3" s="7"/>
      <c r="B3" s="13"/>
      <c r="C3" s="9"/>
      <c r="D3" s="16"/>
      <c r="E3" s="16"/>
      <c r="F3" s="16"/>
      <c r="G3" s="100"/>
      <c r="H3" s="16"/>
      <c r="I3" s="117"/>
      <c r="J3" s="17"/>
      <c r="K3" s="14"/>
      <c r="L3" s="18"/>
    </row>
    <row r="4" spans="1:19" s="10" customFormat="1" ht="30" customHeight="1">
      <c r="A4" s="7"/>
      <c r="B4" s="19"/>
      <c r="C4" s="9"/>
      <c r="D4" s="141" t="s">
        <v>0</v>
      </c>
      <c r="E4" s="141"/>
      <c r="F4" s="141"/>
      <c r="G4" s="141"/>
      <c r="H4" s="141"/>
      <c r="I4" s="141"/>
      <c r="J4" s="141"/>
      <c r="K4" s="14"/>
      <c r="L4" s="141"/>
      <c r="M4" s="141"/>
      <c r="N4" s="141"/>
      <c r="O4" s="141"/>
      <c r="P4" s="141"/>
      <c r="Q4" s="141"/>
      <c r="R4" s="141"/>
    </row>
    <row r="5" spans="1:19" ht="20.100000000000001" customHeight="1">
      <c r="B5" s="21"/>
      <c r="D5" s="97"/>
      <c r="E5" s="97"/>
      <c r="F5" s="97"/>
      <c r="G5" s="101"/>
      <c r="H5" s="97"/>
      <c r="I5" s="118"/>
      <c r="J5" s="22"/>
      <c r="K5" s="14"/>
      <c r="L5" s="18"/>
      <c r="M5" s="141"/>
      <c r="N5" s="141"/>
      <c r="O5" s="141"/>
      <c r="P5" s="141"/>
      <c r="Q5" s="141"/>
      <c r="R5" s="141"/>
      <c r="S5" s="141"/>
    </row>
    <row r="6" spans="1:19" s="25" customFormat="1" ht="20.100000000000001" customHeight="1">
      <c r="A6" s="23"/>
      <c r="B6" s="8"/>
      <c r="C6" s="24"/>
      <c r="D6" s="136" t="s">
        <v>56</v>
      </c>
      <c r="E6" s="136"/>
      <c r="F6" s="136"/>
      <c r="G6" s="136"/>
      <c r="H6" s="136"/>
      <c r="I6" s="136"/>
      <c r="J6" s="136"/>
      <c r="K6" s="14"/>
      <c r="L6" s="20"/>
    </row>
    <row r="7" spans="1:19" s="25" customFormat="1" ht="20.100000000000001" customHeight="1">
      <c r="A7" s="23"/>
      <c r="B7" s="8"/>
      <c r="C7" s="24"/>
      <c r="D7" s="142" t="s">
        <v>55</v>
      </c>
      <c r="E7" s="142"/>
      <c r="F7" s="142"/>
      <c r="G7" s="142"/>
      <c r="H7" s="142"/>
      <c r="I7" s="142"/>
      <c r="J7" s="142"/>
      <c r="K7" s="14"/>
      <c r="L7" s="20"/>
    </row>
    <row r="8" spans="1:19" s="25" customFormat="1" ht="20.100000000000001" customHeight="1">
      <c r="A8" s="26"/>
      <c r="B8" s="27"/>
      <c r="C8" s="28"/>
      <c r="D8" s="136" t="s">
        <v>70</v>
      </c>
      <c r="E8" s="136"/>
      <c r="F8" s="136"/>
      <c r="G8" s="136"/>
      <c r="H8" s="136"/>
      <c r="I8" s="136"/>
      <c r="J8" s="136"/>
      <c r="K8" s="14"/>
      <c r="L8" s="20"/>
    </row>
    <row r="9" spans="1:19" s="25" customFormat="1" ht="20.100000000000001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"/>
      <c r="L9" s="18"/>
    </row>
    <row r="10" spans="1:19" s="25" customFormat="1" ht="60" customHeight="1">
      <c r="A10" s="134" t="s">
        <v>221</v>
      </c>
      <c r="B10" s="134"/>
      <c r="C10" s="134"/>
      <c r="D10" s="134"/>
      <c r="E10" s="134"/>
      <c r="F10" s="134"/>
      <c r="G10" s="134"/>
      <c r="H10" s="134"/>
      <c r="I10" s="134"/>
      <c r="J10" s="134"/>
    </row>
    <row r="11" spans="1:19" s="25" customFormat="1" ht="20.100000000000001" customHeight="1">
      <c r="A11" s="29"/>
      <c r="B11" s="95"/>
      <c r="C11" s="95"/>
      <c r="D11" s="95"/>
      <c r="E11" s="95"/>
      <c r="F11" s="95"/>
      <c r="G11" s="102"/>
      <c r="H11" s="95"/>
      <c r="I11" s="119"/>
      <c r="J11" s="29"/>
      <c r="K11" s="30"/>
      <c r="L11" s="28"/>
      <c r="M11" s="28"/>
      <c r="N11" s="28"/>
    </row>
    <row r="12" spans="1:19" s="25" customFormat="1" ht="30" customHeight="1">
      <c r="A12" s="135" t="s">
        <v>54</v>
      </c>
      <c r="B12" s="135"/>
      <c r="C12" s="135"/>
      <c r="D12" s="135"/>
      <c r="E12" s="135"/>
      <c r="F12" s="135"/>
      <c r="G12" s="135"/>
      <c r="H12" s="135"/>
      <c r="I12" s="135"/>
      <c r="J12" s="135"/>
      <c r="K12" s="30"/>
      <c r="L12" s="28"/>
      <c r="M12" s="28"/>
      <c r="N12" s="28"/>
    </row>
    <row r="13" spans="1:19" s="25" customFormat="1" ht="79.5" customHeight="1">
      <c r="A13" s="96"/>
      <c r="B13" s="96"/>
      <c r="C13" s="96"/>
      <c r="D13" s="96"/>
      <c r="E13" s="96"/>
      <c r="F13" s="96"/>
      <c r="G13" s="101"/>
      <c r="H13" s="96"/>
      <c r="I13" s="118"/>
      <c r="J13" s="96"/>
      <c r="K13" s="30"/>
      <c r="L13" s="28"/>
      <c r="M13" s="28"/>
      <c r="N13" s="28"/>
    </row>
    <row r="14" spans="1:19" s="25" customFormat="1" ht="57.75" customHeight="1">
      <c r="A14" s="144" t="s">
        <v>1</v>
      </c>
      <c r="B14" s="144"/>
      <c r="C14" s="144"/>
      <c r="D14" s="144"/>
      <c r="E14" s="144"/>
      <c r="F14" s="144"/>
      <c r="G14" s="144"/>
      <c r="H14" s="144"/>
      <c r="I14" s="144"/>
      <c r="J14" s="144"/>
      <c r="K14" s="30"/>
      <c r="L14" s="28"/>
      <c r="M14" s="28"/>
      <c r="N14" s="28"/>
    </row>
    <row r="15" spans="1:19" s="25" customFormat="1" ht="24.75" customHeight="1">
      <c r="A15" s="29"/>
      <c r="B15" s="95"/>
      <c r="C15" s="95"/>
      <c r="D15" s="95"/>
      <c r="E15" s="95"/>
      <c r="F15" s="95"/>
      <c r="G15" s="102"/>
      <c r="H15" s="95"/>
      <c r="I15" s="119"/>
      <c r="J15" s="29"/>
      <c r="K15" s="30"/>
      <c r="L15" s="28"/>
      <c r="M15" s="28"/>
      <c r="N15" s="28"/>
    </row>
    <row r="16" spans="1:19" s="25" customFormat="1" ht="20.100000000000001" customHeight="1">
      <c r="A16" s="136" t="s">
        <v>2</v>
      </c>
      <c r="B16" s="136"/>
      <c r="C16" s="136"/>
      <c r="D16" s="136"/>
      <c r="E16" s="136"/>
      <c r="F16" s="136"/>
      <c r="G16" s="136"/>
      <c r="H16" s="136"/>
      <c r="I16" s="136"/>
      <c r="J16" s="136"/>
      <c r="K16" s="30"/>
      <c r="L16" s="28"/>
      <c r="M16" s="28"/>
      <c r="N16" s="28"/>
    </row>
    <row r="17" spans="1:14" s="25" customFormat="1" ht="15" customHeight="1">
      <c r="A17" s="29"/>
      <c r="B17" s="95"/>
      <c r="C17" s="95"/>
      <c r="D17" s="95"/>
      <c r="E17" s="95"/>
      <c r="F17" s="95"/>
      <c r="G17" s="102"/>
      <c r="H17" s="95"/>
      <c r="I17" s="119"/>
      <c r="J17" s="29"/>
      <c r="K17" s="30"/>
      <c r="L17" s="28"/>
      <c r="M17" s="28"/>
      <c r="N17" s="28"/>
    </row>
    <row r="18" spans="1:14" s="25" customFormat="1" ht="21.75" customHeight="1">
      <c r="A18" s="140" t="s">
        <v>3</v>
      </c>
      <c r="B18" s="140"/>
      <c r="C18" s="140"/>
      <c r="D18" s="140"/>
      <c r="E18" s="140"/>
      <c r="F18" s="140"/>
      <c r="G18" s="140"/>
      <c r="H18" s="140"/>
      <c r="I18" s="140"/>
      <c r="J18" s="140"/>
      <c r="K18" s="30"/>
      <c r="L18" s="28"/>
      <c r="M18" s="28"/>
      <c r="N18" s="28"/>
    </row>
    <row r="19" spans="1:14" s="25" customFormat="1" ht="21.75" customHeight="1">
      <c r="A19" s="140" t="s">
        <v>4</v>
      </c>
      <c r="B19" s="140"/>
      <c r="C19" s="140"/>
      <c r="D19" s="140"/>
      <c r="E19" s="140"/>
      <c r="F19" s="140"/>
      <c r="G19" s="140"/>
      <c r="H19" s="140"/>
      <c r="I19" s="140"/>
      <c r="J19" s="140"/>
      <c r="K19" s="30"/>
      <c r="L19" s="28"/>
      <c r="M19" s="28"/>
      <c r="N19" s="28"/>
    </row>
    <row r="20" spans="1:14" s="25" customFormat="1" ht="21.75" customHeight="1">
      <c r="A20" s="140" t="s">
        <v>8</v>
      </c>
      <c r="B20" s="140"/>
      <c r="C20" s="140"/>
      <c r="D20" s="140"/>
      <c r="E20" s="140"/>
      <c r="F20" s="140"/>
      <c r="G20" s="140"/>
      <c r="H20" s="140"/>
      <c r="I20" s="140"/>
      <c r="J20" s="140"/>
    </row>
    <row r="21" spans="1:14" s="25" customFormat="1" ht="21.75" customHeight="1">
      <c r="A21" s="140"/>
      <c r="B21" s="140"/>
      <c r="C21" s="140"/>
      <c r="D21" s="140"/>
      <c r="E21" s="140"/>
      <c r="F21" s="140"/>
      <c r="G21" s="140"/>
      <c r="H21" s="140"/>
      <c r="I21" s="140"/>
      <c r="J21" s="140"/>
    </row>
    <row r="22" spans="1:14" s="25" customFormat="1" ht="21.75" customHeight="1"/>
    <row r="23" spans="1:14" s="25" customFormat="1" ht="21.75" customHeight="1">
      <c r="A23" s="136" t="s">
        <v>222</v>
      </c>
      <c r="B23" s="136"/>
      <c r="C23" s="136"/>
      <c r="D23" s="136"/>
      <c r="E23" s="136"/>
      <c r="F23" s="136"/>
      <c r="G23" s="136"/>
      <c r="H23" s="136"/>
      <c r="I23" s="136"/>
      <c r="J23" s="136"/>
    </row>
    <row r="24" spans="1:14" s="25" customFormat="1" ht="14.25" customHeight="1">
      <c r="A24" s="133"/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4" s="25" customFormat="1" ht="21.75" customHeight="1">
      <c r="A25" s="140" t="s">
        <v>6</v>
      </c>
      <c r="B25" s="140"/>
      <c r="C25" s="140"/>
      <c r="D25" s="140"/>
      <c r="E25" s="140"/>
      <c r="F25" s="140"/>
      <c r="G25" s="140"/>
      <c r="H25" s="140"/>
      <c r="I25" s="140"/>
      <c r="J25" s="140"/>
    </row>
    <row r="26" spans="1:14" s="25" customFormat="1" ht="21.75" customHeight="1">
      <c r="A26" s="140" t="s">
        <v>5</v>
      </c>
      <c r="B26" s="140"/>
      <c r="C26" s="140"/>
      <c r="D26" s="140"/>
      <c r="E26" s="140"/>
      <c r="F26" s="140"/>
      <c r="G26" s="140"/>
      <c r="H26" s="140"/>
      <c r="I26" s="140"/>
      <c r="J26" s="140"/>
    </row>
    <row r="27" spans="1:14" s="25" customFormat="1" ht="21.75" customHeight="1">
      <c r="A27" s="140" t="s">
        <v>219</v>
      </c>
      <c r="B27" s="140"/>
      <c r="C27" s="140"/>
      <c r="D27" s="140"/>
      <c r="E27" s="140"/>
      <c r="F27" s="140"/>
      <c r="G27" s="140"/>
      <c r="H27" s="140"/>
      <c r="I27" s="140"/>
      <c r="J27" s="140"/>
    </row>
    <row r="28" spans="1:14" s="25" customFormat="1" ht="21.75" customHeight="1">
      <c r="A28" s="140" t="s">
        <v>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30"/>
      <c r="L28" s="28"/>
      <c r="M28" s="28"/>
      <c r="N28" s="28"/>
    </row>
    <row r="29" spans="1:14" s="25" customFormat="1" ht="21.75" customHeight="1"/>
    <row r="30" spans="1:14" s="25" customFormat="1" ht="21.75" customHeight="1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30"/>
      <c r="L30" s="28"/>
      <c r="M30" s="28"/>
      <c r="N30" s="28"/>
    </row>
    <row r="31" spans="1:14" s="25" customFormat="1" ht="21.75" customHeight="1">
      <c r="A31" s="140"/>
      <c r="B31" s="140"/>
      <c r="C31" s="140"/>
      <c r="D31" s="140"/>
      <c r="E31" s="140"/>
      <c r="F31" s="140"/>
      <c r="G31" s="140"/>
      <c r="H31" s="140"/>
      <c r="I31" s="140"/>
      <c r="J31" s="140"/>
    </row>
    <row r="32" spans="1:14" s="25" customFormat="1" ht="9.75" customHeight="1">
      <c r="A32" s="143"/>
      <c r="B32" s="143"/>
      <c r="C32" s="143"/>
      <c r="D32" s="143"/>
      <c r="E32" s="143"/>
      <c r="F32" s="143"/>
      <c r="G32" s="143"/>
      <c r="H32" s="143"/>
      <c r="I32" s="143"/>
      <c r="J32" s="143"/>
    </row>
    <row r="33" spans="1:12" s="25" customFormat="1" ht="6" customHeight="1">
      <c r="A33" s="31"/>
      <c r="B33" s="32"/>
      <c r="C33" s="32"/>
      <c r="D33" s="32"/>
      <c r="E33" s="32"/>
      <c r="F33" s="32"/>
      <c r="G33" s="103"/>
      <c r="H33" s="32"/>
      <c r="I33" s="120"/>
      <c r="J33" s="31"/>
    </row>
    <row r="34" spans="1:12" s="25" customFormat="1" ht="14.25" customHeight="1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07"/>
    </row>
    <row r="35" spans="1:12" s="25" customFormat="1" ht="14.25" customHeight="1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07"/>
    </row>
    <row r="36" spans="1:12" s="25" customFormat="1" ht="45.75" customHeight="1" thickBot="1">
      <c r="A36" s="33"/>
      <c r="B36" s="34" t="s">
        <v>9</v>
      </c>
      <c r="C36" s="28" t="s">
        <v>71</v>
      </c>
      <c r="D36" s="27"/>
      <c r="E36" s="27"/>
      <c r="F36" s="35" t="s">
        <v>57</v>
      </c>
      <c r="G36" s="104"/>
      <c r="H36" s="36"/>
      <c r="I36" s="121"/>
      <c r="J36" s="34" t="s">
        <v>58</v>
      </c>
      <c r="K36" s="37"/>
      <c r="L36" s="24"/>
    </row>
    <row r="37" spans="1:12" s="46" customFormat="1" ht="26.25" customHeight="1" thickBot="1">
      <c r="A37" s="38" t="s">
        <v>11</v>
      </c>
      <c r="B37" s="39" t="s">
        <v>12</v>
      </c>
      <c r="C37" s="40" t="s">
        <v>13</v>
      </c>
      <c r="D37" s="41"/>
      <c r="E37" s="42" t="s">
        <v>14</v>
      </c>
      <c r="F37" s="43" t="s">
        <v>15</v>
      </c>
      <c r="G37" s="44" t="s">
        <v>16</v>
      </c>
      <c r="H37" s="44" t="s">
        <v>17</v>
      </c>
      <c r="I37" s="122" t="s">
        <v>18</v>
      </c>
      <c r="J37" s="45" t="s">
        <v>72</v>
      </c>
      <c r="L37" s="47"/>
    </row>
    <row r="38" spans="1:12" s="2" customFormat="1" ht="14.25" customHeight="1">
      <c r="A38" s="48"/>
      <c r="B38" s="49"/>
      <c r="C38" s="49"/>
      <c r="D38" s="50"/>
      <c r="E38" s="51"/>
      <c r="F38" s="50"/>
      <c r="G38" s="105"/>
      <c r="H38" s="52"/>
      <c r="I38" s="123"/>
      <c r="J38" s="48"/>
    </row>
    <row r="39" spans="1:12" ht="14.25" customHeight="1">
      <c r="A39" s="48" t="s">
        <v>19</v>
      </c>
      <c r="B39" s="98">
        <v>1</v>
      </c>
      <c r="C39" s="50" t="s">
        <v>20</v>
      </c>
      <c r="D39" s="50" t="s">
        <v>23</v>
      </c>
      <c r="E39" s="51">
        <v>2009</v>
      </c>
      <c r="F39" s="50" t="s">
        <v>21</v>
      </c>
      <c r="G39" s="105">
        <v>0.41736111111111113</v>
      </c>
      <c r="H39" s="123">
        <v>2.2812499999999999E-3</v>
      </c>
      <c r="I39" s="123">
        <v>1.5868055555555557E-3</v>
      </c>
      <c r="J39" s="123">
        <f>I39-$I$39</f>
        <v>0</v>
      </c>
    </row>
    <row r="40" spans="1:12" ht="14.25" customHeight="1">
      <c r="A40" s="48" t="s">
        <v>22</v>
      </c>
      <c r="B40" s="53">
        <v>2</v>
      </c>
      <c r="C40" s="50" t="s">
        <v>73</v>
      </c>
      <c r="D40" s="50" t="s">
        <v>74</v>
      </c>
      <c r="E40" s="51">
        <v>2009</v>
      </c>
      <c r="F40" s="50" t="s">
        <v>75</v>
      </c>
      <c r="G40" s="105">
        <v>0.41736111111111113</v>
      </c>
      <c r="H40" s="123">
        <v>2.3240740740740743E-3</v>
      </c>
      <c r="I40" s="123">
        <v>1.6296296296296295E-3</v>
      </c>
      <c r="J40" s="123">
        <f t="shared" ref="J40:J46" si="0">I40-$I$39</f>
        <v>4.2824074074073815E-5</v>
      </c>
      <c r="K40"/>
    </row>
    <row r="41" spans="1:12" ht="14.25" customHeight="1">
      <c r="A41" s="48" t="s">
        <v>24</v>
      </c>
      <c r="B41" s="53">
        <v>6</v>
      </c>
      <c r="C41" s="50" t="s">
        <v>76</v>
      </c>
      <c r="D41" s="50" t="s">
        <v>77</v>
      </c>
      <c r="E41" s="51">
        <v>2009</v>
      </c>
      <c r="F41" s="50" t="s">
        <v>21</v>
      </c>
      <c r="G41" s="105">
        <v>0.41805555555555557</v>
      </c>
      <c r="H41" s="123">
        <v>3.1018518518518522E-3</v>
      </c>
      <c r="I41" s="123">
        <v>1.712962962962963E-3</v>
      </c>
      <c r="J41" s="123">
        <f t="shared" si="0"/>
        <v>1.2615740740740729E-4</v>
      </c>
      <c r="K41"/>
    </row>
    <row r="42" spans="1:12" ht="14.25" customHeight="1">
      <c r="A42" s="48" t="s">
        <v>26</v>
      </c>
      <c r="B42" s="53">
        <v>4</v>
      </c>
      <c r="C42" s="50" t="s">
        <v>78</v>
      </c>
      <c r="D42" s="50" t="s">
        <v>79</v>
      </c>
      <c r="E42" s="51">
        <v>2009</v>
      </c>
      <c r="F42" s="50" t="s">
        <v>80</v>
      </c>
      <c r="G42" s="105">
        <v>0.41770833333333335</v>
      </c>
      <c r="H42" s="123">
        <v>2.8078703703703703E-3</v>
      </c>
      <c r="I42" s="123">
        <v>1.7662037037037039E-3</v>
      </c>
      <c r="J42" s="123">
        <f t="shared" si="0"/>
        <v>1.7939814814814815E-4</v>
      </c>
      <c r="K42"/>
    </row>
    <row r="43" spans="1:12" ht="14.25" customHeight="1">
      <c r="A43" s="48" t="s">
        <v>25</v>
      </c>
      <c r="B43" s="53">
        <v>3</v>
      </c>
      <c r="C43" s="50" t="s">
        <v>81</v>
      </c>
      <c r="D43" s="50" t="s">
        <v>79</v>
      </c>
      <c r="E43" s="51">
        <v>2009</v>
      </c>
      <c r="F43" s="50" t="s">
        <v>21</v>
      </c>
      <c r="G43" s="105">
        <v>0.41770833333333335</v>
      </c>
      <c r="H43" s="123">
        <v>2.8263888888888891E-3</v>
      </c>
      <c r="I43" s="123">
        <v>1.7847222222222225E-3</v>
      </c>
      <c r="J43" s="123">
        <f t="shared" si="0"/>
        <v>1.9791666666666677E-4</v>
      </c>
      <c r="K43"/>
    </row>
    <row r="44" spans="1:12" ht="15" customHeight="1">
      <c r="A44" s="48" t="s">
        <v>29</v>
      </c>
      <c r="B44" s="53">
        <v>5</v>
      </c>
      <c r="C44" s="50" t="s">
        <v>82</v>
      </c>
      <c r="D44" s="50" t="s">
        <v>83</v>
      </c>
      <c r="E44" s="51">
        <v>2009</v>
      </c>
      <c r="F44" s="50" t="s">
        <v>80</v>
      </c>
      <c r="G44" s="105">
        <v>0.41805555555555557</v>
      </c>
      <c r="H44" s="123">
        <v>3.1944444444444442E-3</v>
      </c>
      <c r="I44" s="123">
        <v>1.8055555555555557E-3</v>
      </c>
      <c r="J44" s="123">
        <f t="shared" si="0"/>
        <v>2.1874999999999998E-4</v>
      </c>
      <c r="K44"/>
    </row>
    <row r="45" spans="1:12" ht="15" customHeight="1">
      <c r="A45" s="48" t="s">
        <v>27</v>
      </c>
      <c r="B45" s="53">
        <v>7</v>
      </c>
      <c r="C45" s="50" t="s">
        <v>84</v>
      </c>
      <c r="D45" s="50" t="s">
        <v>85</v>
      </c>
      <c r="E45" s="51">
        <v>2009</v>
      </c>
      <c r="F45" s="50" t="s">
        <v>21</v>
      </c>
      <c r="G45" s="105">
        <v>0.41840277777777773</v>
      </c>
      <c r="H45" s="123">
        <v>3.8738425925925924E-3</v>
      </c>
      <c r="I45" s="123">
        <v>2.1377314814814813E-3</v>
      </c>
      <c r="J45" s="123">
        <f t="shared" si="0"/>
        <v>5.5092592592592563E-4</v>
      </c>
      <c r="K45"/>
    </row>
    <row r="46" spans="1:12" ht="14.25" customHeight="1">
      <c r="A46" s="48" t="s">
        <v>36</v>
      </c>
      <c r="B46" s="53">
        <v>9</v>
      </c>
      <c r="C46" s="50" t="s">
        <v>86</v>
      </c>
      <c r="D46" s="50" t="s">
        <v>87</v>
      </c>
      <c r="E46" s="51">
        <v>2010</v>
      </c>
      <c r="F46" s="50" t="s">
        <v>88</v>
      </c>
      <c r="G46" s="105">
        <v>0.41840277777777773</v>
      </c>
      <c r="H46" s="123">
        <v>4.2835648148148147E-3</v>
      </c>
      <c r="I46" s="123">
        <v>2.5474537037037037E-3</v>
      </c>
      <c r="J46" s="123">
        <f t="shared" si="0"/>
        <v>9.6064814814814797E-4</v>
      </c>
      <c r="K46"/>
    </row>
    <row r="47" spans="1:12" ht="15" customHeight="1">
      <c r="G47" s="106"/>
      <c r="H47" s="92"/>
    </row>
    <row r="48" spans="1:12" s="25" customFormat="1" ht="45" customHeight="1" thickBot="1">
      <c r="A48" s="33"/>
      <c r="B48" s="34" t="s">
        <v>9</v>
      </c>
      <c r="C48" s="28" t="s">
        <v>59</v>
      </c>
      <c r="D48" s="27"/>
      <c r="E48" s="27"/>
      <c r="F48" s="35" t="s">
        <v>57</v>
      </c>
      <c r="G48" s="104"/>
      <c r="H48" s="36"/>
      <c r="I48" s="121"/>
      <c r="J48" s="34" t="s">
        <v>58</v>
      </c>
      <c r="K48" s="37"/>
      <c r="L48" s="24"/>
    </row>
    <row r="49" spans="1:12" s="46" customFormat="1" ht="24.95" customHeight="1" thickBot="1">
      <c r="A49" s="38" t="s">
        <v>11</v>
      </c>
      <c r="B49" s="39" t="s">
        <v>12</v>
      </c>
      <c r="C49" s="40" t="s">
        <v>13</v>
      </c>
      <c r="D49" s="41"/>
      <c r="E49" s="42" t="s">
        <v>14</v>
      </c>
      <c r="F49" s="43" t="s">
        <v>15</v>
      </c>
      <c r="G49" s="44" t="s">
        <v>16</v>
      </c>
      <c r="H49" s="44" t="s">
        <v>17</v>
      </c>
      <c r="I49" s="122" t="s">
        <v>18</v>
      </c>
      <c r="J49" s="45" t="s">
        <v>72</v>
      </c>
      <c r="L49" s="47"/>
    </row>
    <row r="50" spans="1:12" ht="15" customHeight="1">
      <c r="A50" s="48"/>
      <c r="B50" s="49"/>
      <c r="C50" s="49"/>
      <c r="D50" s="50"/>
      <c r="E50" s="51"/>
      <c r="F50" s="50"/>
      <c r="G50" s="105"/>
      <c r="H50" s="52"/>
      <c r="I50" s="123"/>
      <c r="J50" s="48"/>
    </row>
    <row r="51" spans="1:12" ht="14.25" customHeight="1">
      <c r="A51" s="48" t="s">
        <v>19</v>
      </c>
      <c r="B51" s="98">
        <v>22</v>
      </c>
      <c r="C51" s="50" t="s">
        <v>89</v>
      </c>
      <c r="D51" s="50" t="s">
        <v>90</v>
      </c>
      <c r="E51" s="51">
        <v>2009</v>
      </c>
      <c r="F51" s="50" t="s">
        <v>80</v>
      </c>
      <c r="G51" s="105">
        <v>0.42083333333333334</v>
      </c>
      <c r="H51" s="123">
        <v>5.9224537037037032E-3</v>
      </c>
      <c r="I51" s="123">
        <v>1.7557870370370368E-3</v>
      </c>
      <c r="J51" s="123">
        <f>I51-$I$51</f>
        <v>0</v>
      </c>
      <c r="K51"/>
    </row>
    <row r="52" spans="1:12" ht="14.25" customHeight="1">
      <c r="A52" s="48" t="s">
        <v>22</v>
      </c>
      <c r="B52" s="53">
        <v>23</v>
      </c>
      <c r="C52" s="50" t="s">
        <v>91</v>
      </c>
      <c r="D52" s="50" t="s">
        <v>92</v>
      </c>
      <c r="E52" s="51">
        <v>2009</v>
      </c>
      <c r="F52" s="50" t="s">
        <v>21</v>
      </c>
      <c r="G52" s="105">
        <v>0.4211805555555555</v>
      </c>
      <c r="H52" s="123">
        <v>6.3437499999999996E-3</v>
      </c>
      <c r="I52" s="123">
        <v>1.8298611111111111E-3</v>
      </c>
      <c r="J52" s="123">
        <f t="shared" ref="J52:J59" si="1">I52-$I$51</f>
        <v>7.4074074074074276E-5</v>
      </c>
      <c r="K52"/>
    </row>
    <row r="53" spans="1:12" ht="14.25" customHeight="1">
      <c r="A53" s="48" t="s">
        <v>24</v>
      </c>
      <c r="B53" s="53">
        <v>26</v>
      </c>
      <c r="C53" s="50" t="s">
        <v>93</v>
      </c>
      <c r="D53" s="50" t="s">
        <v>94</v>
      </c>
      <c r="E53" s="51">
        <v>2009</v>
      </c>
      <c r="F53" s="50" t="s">
        <v>95</v>
      </c>
      <c r="G53" s="105">
        <v>0.42152777777777778</v>
      </c>
      <c r="H53" s="123">
        <v>6.7141203703703703E-3</v>
      </c>
      <c r="I53" s="123">
        <v>1.8530092592592593E-3</v>
      </c>
      <c r="J53" s="123">
        <f t="shared" si="1"/>
        <v>9.7222222222222501E-5</v>
      </c>
      <c r="K53"/>
    </row>
    <row r="54" spans="1:12" ht="14.25" customHeight="1">
      <c r="A54" s="48" t="s">
        <v>26</v>
      </c>
      <c r="B54" s="53">
        <v>25</v>
      </c>
      <c r="C54" s="50" t="s">
        <v>96</v>
      </c>
      <c r="D54" s="50" t="s">
        <v>97</v>
      </c>
      <c r="E54" s="51">
        <v>2009</v>
      </c>
      <c r="F54" s="50" t="s">
        <v>21</v>
      </c>
      <c r="G54" s="105">
        <v>0.42152777777777778</v>
      </c>
      <c r="H54" s="123">
        <v>6.828703703703704E-3</v>
      </c>
      <c r="I54" s="123">
        <v>1.9675925925925928E-3</v>
      </c>
      <c r="J54" s="123">
        <f t="shared" si="1"/>
        <v>2.1180555555555601E-4</v>
      </c>
      <c r="K54"/>
    </row>
    <row r="55" spans="1:12" ht="14.25" customHeight="1">
      <c r="A55" s="48" t="s">
        <v>25</v>
      </c>
      <c r="B55" s="53">
        <v>24</v>
      </c>
      <c r="C55" s="50" t="s">
        <v>98</v>
      </c>
      <c r="D55" s="50" t="s">
        <v>99</v>
      </c>
      <c r="E55" s="51">
        <v>2009</v>
      </c>
      <c r="F55" s="50" t="s">
        <v>21</v>
      </c>
      <c r="G55" s="105">
        <v>0.4211805555555555</v>
      </c>
      <c r="H55" s="123">
        <v>6.4930555555555549E-3</v>
      </c>
      <c r="I55" s="123">
        <v>1.9791666666666668E-3</v>
      </c>
      <c r="J55" s="123">
        <f t="shared" si="1"/>
        <v>2.2337962962963001E-4</v>
      </c>
      <c r="K55"/>
    </row>
    <row r="56" spans="1:12" ht="15" customHeight="1">
      <c r="A56" s="48" t="s">
        <v>29</v>
      </c>
      <c r="B56" s="53">
        <v>27</v>
      </c>
      <c r="C56" s="50" t="s">
        <v>100</v>
      </c>
      <c r="D56" s="50" t="s">
        <v>101</v>
      </c>
      <c r="E56" s="51">
        <v>2009</v>
      </c>
      <c r="F56" s="50" t="s">
        <v>21</v>
      </c>
      <c r="G56" s="105">
        <v>0.421875</v>
      </c>
      <c r="H56" s="123">
        <v>7.2175925925925923E-3</v>
      </c>
      <c r="I56" s="123">
        <v>2.0092592592592597E-3</v>
      </c>
      <c r="J56" s="123">
        <f t="shared" si="1"/>
        <v>2.5347222222222286E-4</v>
      </c>
      <c r="K56"/>
    </row>
    <row r="57" spans="1:12" ht="15" customHeight="1">
      <c r="A57" s="48" t="s">
        <v>27</v>
      </c>
      <c r="B57" s="53">
        <v>29</v>
      </c>
      <c r="C57" s="50" t="s">
        <v>102</v>
      </c>
      <c r="D57" s="50" t="s">
        <v>103</v>
      </c>
      <c r="E57" s="51">
        <v>2011</v>
      </c>
      <c r="F57" s="50" t="s">
        <v>88</v>
      </c>
      <c r="G57" s="105">
        <v>0.42222222222222222</v>
      </c>
      <c r="H57" s="123">
        <v>7.6400462962962967E-3</v>
      </c>
      <c r="I57" s="123">
        <v>2.0844907407407405E-3</v>
      </c>
      <c r="J57" s="123">
        <f t="shared" si="1"/>
        <v>3.2870370370370367E-4</v>
      </c>
      <c r="K57"/>
    </row>
    <row r="58" spans="1:12" ht="14.25" customHeight="1">
      <c r="A58" s="48" t="s">
        <v>36</v>
      </c>
      <c r="B58" s="53">
        <v>28</v>
      </c>
      <c r="C58" s="50" t="s">
        <v>104</v>
      </c>
      <c r="D58" s="50" t="s">
        <v>105</v>
      </c>
      <c r="E58" s="51">
        <v>2010</v>
      </c>
      <c r="F58" s="50" t="s">
        <v>21</v>
      </c>
      <c r="G58" s="105">
        <v>0.421875</v>
      </c>
      <c r="H58" s="123">
        <v>7.393518518518518E-3</v>
      </c>
      <c r="I58" s="123">
        <v>2.185185185185185E-3</v>
      </c>
      <c r="J58" s="123">
        <f t="shared" si="1"/>
        <v>4.2939814814814815E-4</v>
      </c>
      <c r="K58"/>
    </row>
    <row r="59" spans="1:12" ht="14.25" customHeight="1">
      <c r="A59" s="48" t="s">
        <v>28</v>
      </c>
      <c r="B59" s="53">
        <v>30</v>
      </c>
      <c r="C59" s="50" t="s">
        <v>106</v>
      </c>
      <c r="D59" s="50" t="s">
        <v>107</v>
      </c>
      <c r="E59" s="51">
        <v>2011</v>
      </c>
      <c r="F59" s="50" t="s">
        <v>108</v>
      </c>
      <c r="G59" s="105">
        <v>0.42222222222222222</v>
      </c>
      <c r="H59" s="123">
        <v>7.8946759259259265E-3</v>
      </c>
      <c r="I59" s="123">
        <v>2.3391203703703703E-3</v>
      </c>
      <c r="J59" s="123">
        <f t="shared" si="1"/>
        <v>5.8333333333333349E-4</v>
      </c>
      <c r="K59"/>
    </row>
    <row r="60" spans="1:12" ht="15" customHeight="1">
      <c r="G60" s="106">
        <v>0</v>
      </c>
      <c r="H60" s="92"/>
    </row>
    <row r="61" spans="1:12" s="25" customFormat="1" ht="45" customHeight="1" thickBot="1">
      <c r="A61" s="33"/>
      <c r="B61" s="34" t="s">
        <v>9</v>
      </c>
      <c r="C61" s="28" t="s">
        <v>10</v>
      </c>
      <c r="D61" s="27"/>
      <c r="E61" s="27"/>
      <c r="F61" s="35" t="s">
        <v>60</v>
      </c>
      <c r="G61" s="104"/>
      <c r="H61" s="36"/>
      <c r="I61" s="121"/>
      <c r="J61" s="34" t="s">
        <v>61</v>
      </c>
      <c r="K61" s="37"/>
      <c r="L61" s="24"/>
    </row>
    <row r="62" spans="1:12" s="46" customFormat="1" ht="24.95" customHeight="1" thickBot="1">
      <c r="A62" s="38" t="s">
        <v>11</v>
      </c>
      <c r="B62" s="39" t="s">
        <v>12</v>
      </c>
      <c r="C62" s="40" t="s">
        <v>13</v>
      </c>
      <c r="D62" s="41"/>
      <c r="E62" s="42" t="s">
        <v>14</v>
      </c>
      <c r="F62" s="43" t="s">
        <v>15</v>
      </c>
      <c r="G62" s="44" t="s">
        <v>16</v>
      </c>
      <c r="H62" s="44" t="s">
        <v>17</v>
      </c>
      <c r="I62" s="122" t="s">
        <v>18</v>
      </c>
      <c r="J62" s="45" t="s">
        <v>72</v>
      </c>
      <c r="L62" s="47"/>
    </row>
    <row r="63" spans="1:12" ht="15" customHeight="1">
      <c r="A63" s="48"/>
      <c r="B63" s="49"/>
      <c r="C63" s="49"/>
      <c r="D63" s="50"/>
      <c r="E63" s="51"/>
      <c r="F63" s="50"/>
      <c r="G63" s="105"/>
      <c r="H63" s="52"/>
      <c r="I63" s="123"/>
      <c r="J63" s="48"/>
    </row>
    <row r="64" spans="1:12" ht="14.25" customHeight="1">
      <c r="A64" s="48" t="s">
        <v>19</v>
      </c>
      <c r="B64" s="98">
        <v>42</v>
      </c>
      <c r="C64" s="50" t="s">
        <v>109</v>
      </c>
      <c r="D64" s="50" t="s">
        <v>110</v>
      </c>
      <c r="E64" s="51">
        <v>2007</v>
      </c>
      <c r="F64" s="50" t="s">
        <v>108</v>
      </c>
      <c r="G64" s="105">
        <v>0.42499999999999999</v>
      </c>
      <c r="H64" s="123">
        <v>1.0819444444444444E-2</v>
      </c>
      <c r="I64" s="123">
        <v>2.4861111111111112E-3</v>
      </c>
      <c r="J64" s="123">
        <f>I64-$I$64</f>
        <v>0</v>
      </c>
      <c r="K64"/>
    </row>
    <row r="65" spans="1:11" ht="14.25" customHeight="1">
      <c r="A65" s="48" t="s">
        <v>22</v>
      </c>
      <c r="B65" s="53">
        <v>41</v>
      </c>
      <c r="C65" s="50" t="s">
        <v>111</v>
      </c>
      <c r="D65" s="50" t="s">
        <v>79</v>
      </c>
      <c r="E65" s="51">
        <v>2007</v>
      </c>
      <c r="F65" s="50" t="s">
        <v>108</v>
      </c>
      <c r="G65" s="105">
        <v>0.42499999999999999</v>
      </c>
      <c r="H65" s="123">
        <v>1.0824074074074075E-2</v>
      </c>
      <c r="I65" s="123">
        <v>2.4907407407407408E-3</v>
      </c>
      <c r="J65" s="123">
        <f t="shared" ref="J65:J79" si="2">I65-$I$64</f>
        <v>4.6296296296296016E-6</v>
      </c>
      <c r="K65"/>
    </row>
    <row r="66" spans="1:11" ht="14.25" customHeight="1">
      <c r="A66" s="48" t="s">
        <v>24</v>
      </c>
      <c r="B66" s="53">
        <v>44</v>
      </c>
      <c r="C66" s="50" t="s">
        <v>112</v>
      </c>
      <c r="D66" s="50" t="s">
        <v>113</v>
      </c>
      <c r="E66" s="51">
        <v>2007</v>
      </c>
      <c r="F66" s="50" t="s">
        <v>88</v>
      </c>
      <c r="G66" s="105">
        <v>0.42534722222222227</v>
      </c>
      <c r="H66" s="123">
        <v>1.1276620370370369E-2</v>
      </c>
      <c r="I66" s="123">
        <v>2.5960648148148145E-3</v>
      </c>
      <c r="J66" s="123">
        <f t="shared" si="2"/>
        <v>1.0995370370370326E-4</v>
      </c>
      <c r="K66"/>
    </row>
    <row r="67" spans="1:11" ht="14.25" customHeight="1">
      <c r="A67" s="48" t="s">
        <v>26</v>
      </c>
      <c r="B67" s="53">
        <v>43</v>
      </c>
      <c r="C67" s="50" t="s">
        <v>86</v>
      </c>
      <c r="D67" s="50" t="s">
        <v>114</v>
      </c>
      <c r="E67" s="51">
        <v>2007</v>
      </c>
      <c r="F67" s="50" t="s">
        <v>88</v>
      </c>
      <c r="G67" s="105">
        <v>0.42534722222222227</v>
      </c>
      <c r="H67" s="123">
        <v>1.1300925925925924E-2</v>
      </c>
      <c r="I67" s="123">
        <v>2.6203703703703706E-3</v>
      </c>
      <c r="J67" s="123">
        <f t="shared" si="2"/>
        <v>1.3425925925925931E-4</v>
      </c>
      <c r="K67"/>
    </row>
    <row r="68" spans="1:11" ht="14.25" customHeight="1">
      <c r="A68" s="48" t="s">
        <v>25</v>
      </c>
      <c r="B68" s="53">
        <v>50</v>
      </c>
      <c r="C68" s="50" t="s">
        <v>115</v>
      </c>
      <c r="D68" s="50" t="s">
        <v>116</v>
      </c>
      <c r="E68" s="51">
        <v>2007</v>
      </c>
      <c r="F68" s="50" t="s">
        <v>108</v>
      </c>
      <c r="G68" s="105">
        <v>0.42638888888888887</v>
      </c>
      <c r="H68" s="123">
        <v>1.2427083333333333E-2</v>
      </c>
      <c r="I68" s="123">
        <v>2.704861111111111E-3</v>
      </c>
      <c r="J68" s="123">
        <f t="shared" si="2"/>
        <v>2.1874999999999976E-4</v>
      </c>
      <c r="K68"/>
    </row>
    <row r="69" spans="1:11" ht="15" customHeight="1">
      <c r="A69" s="48" t="s">
        <v>29</v>
      </c>
      <c r="B69" s="53">
        <v>45</v>
      </c>
      <c r="C69" s="50" t="s">
        <v>117</v>
      </c>
      <c r="D69" s="50" t="s">
        <v>118</v>
      </c>
      <c r="E69" s="51">
        <v>2007</v>
      </c>
      <c r="F69" s="50" t="s">
        <v>80</v>
      </c>
      <c r="G69" s="105">
        <v>0.42569444444444443</v>
      </c>
      <c r="H69" s="123">
        <v>1.1766203703703704E-2</v>
      </c>
      <c r="I69" s="123">
        <v>2.7384259259259258E-3</v>
      </c>
      <c r="J69" s="123">
        <f t="shared" si="2"/>
        <v>2.5231481481481459E-4</v>
      </c>
      <c r="K69"/>
    </row>
    <row r="70" spans="1:11" ht="15" customHeight="1">
      <c r="A70" s="48" t="s">
        <v>27</v>
      </c>
      <c r="B70" s="53">
        <v>47</v>
      </c>
      <c r="C70" s="50" t="s">
        <v>119</v>
      </c>
      <c r="D70" s="50" t="s">
        <v>120</v>
      </c>
      <c r="E70" s="51">
        <v>2007</v>
      </c>
      <c r="F70" s="50" t="s">
        <v>80</v>
      </c>
      <c r="G70" s="105">
        <v>0.42604166666666665</v>
      </c>
      <c r="H70" s="123">
        <v>1.2138888888888888E-2</v>
      </c>
      <c r="I70" s="123">
        <v>2.7638888888888886E-3</v>
      </c>
      <c r="J70" s="123">
        <f t="shared" si="2"/>
        <v>2.777777777777774E-4</v>
      </c>
      <c r="K70"/>
    </row>
    <row r="71" spans="1:11" ht="14.25" customHeight="1">
      <c r="A71" s="48" t="s">
        <v>36</v>
      </c>
      <c r="B71" s="53">
        <v>49</v>
      </c>
      <c r="C71" s="50" t="s">
        <v>121</v>
      </c>
      <c r="D71" s="50" t="s">
        <v>122</v>
      </c>
      <c r="E71" s="51">
        <v>2008</v>
      </c>
      <c r="F71" s="50" t="s">
        <v>88</v>
      </c>
      <c r="G71" s="105">
        <v>0.42638888888888887</v>
      </c>
      <c r="H71" s="123">
        <v>1.2498842592592594E-2</v>
      </c>
      <c r="I71" s="123">
        <v>2.7766203703703703E-3</v>
      </c>
      <c r="J71" s="123">
        <f t="shared" si="2"/>
        <v>2.9050925925925902E-4</v>
      </c>
      <c r="K71"/>
    </row>
    <row r="72" spans="1:11" ht="14.25" customHeight="1">
      <c r="A72" s="48" t="s">
        <v>28</v>
      </c>
      <c r="B72" s="53">
        <v>48</v>
      </c>
      <c r="C72" s="50" t="s">
        <v>20</v>
      </c>
      <c r="D72" s="50" t="s">
        <v>114</v>
      </c>
      <c r="E72" s="51">
        <v>2007</v>
      </c>
      <c r="F72" s="50" t="s">
        <v>21</v>
      </c>
      <c r="G72" s="105">
        <v>0.42604166666666665</v>
      </c>
      <c r="H72" s="123">
        <v>1.2157407407407408E-2</v>
      </c>
      <c r="I72" s="123">
        <v>2.7824074074074075E-3</v>
      </c>
      <c r="J72" s="123">
        <f t="shared" si="2"/>
        <v>2.9629629629629624E-4</v>
      </c>
      <c r="K72"/>
    </row>
    <row r="73" spans="1:11" ht="14.25" customHeight="1">
      <c r="A73" s="48" t="s">
        <v>33</v>
      </c>
      <c r="B73" s="53">
        <v>51</v>
      </c>
      <c r="C73" s="50" t="s">
        <v>123</v>
      </c>
      <c r="D73" s="50" t="s">
        <v>124</v>
      </c>
      <c r="E73" s="51">
        <v>2007</v>
      </c>
      <c r="F73" s="50" t="s">
        <v>88</v>
      </c>
      <c r="G73" s="105">
        <v>0.42673611111111115</v>
      </c>
      <c r="H73" s="123">
        <v>1.2900462962962963E-2</v>
      </c>
      <c r="I73" s="123">
        <v>2.8310185185185179E-3</v>
      </c>
      <c r="J73" s="123">
        <f t="shared" si="2"/>
        <v>3.4490740740740662E-4</v>
      </c>
      <c r="K73"/>
    </row>
    <row r="74" spans="1:11" ht="14.25" customHeight="1">
      <c r="A74" s="48" t="s">
        <v>34</v>
      </c>
      <c r="B74" s="53">
        <v>46</v>
      </c>
      <c r="C74" s="50" t="s">
        <v>125</v>
      </c>
      <c r="D74" s="50" t="s">
        <v>126</v>
      </c>
      <c r="E74" s="51">
        <v>2008</v>
      </c>
      <c r="F74" s="50" t="s">
        <v>108</v>
      </c>
      <c r="G74" s="105">
        <v>0.42569444444444443</v>
      </c>
      <c r="H74" s="123">
        <v>1.2019675925925927E-2</v>
      </c>
      <c r="I74" s="123">
        <v>2.991898148148148E-3</v>
      </c>
      <c r="J74" s="123">
        <f t="shared" si="2"/>
        <v>5.057870370370368E-4</v>
      </c>
      <c r="K74"/>
    </row>
    <row r="75" spans="1:11" ht="15" customHeight="1">
      <c r="A75" s="48" t="s">
        <v>35</v>
      </c>
      <c r="B75" s="53">
        <v>52</v>
      </c>
      <c r="C75" s="50" t="s">
        <v>127</v>
      </c>
      <c r="D75" s="50" t="s">
        <v>122</v>
      </c>
      <c r="E75" s="51">
        <v>2008</v>
      </c>
      <c r="F75" s="50" t="s">
        <v>75</v>
      </c>
      <c r="G75" s="105">
        <v>0.42673611111111115</v>
      </c>
      <c r="H75" s="123">
        <v>1.3165509259259259E-2</v>
      </c>
      <c r="I75" s="123">
        <v>3.0960648148148149E-3</v>
      </c>
      <c r="J75" s="123">
        <f t="shared" si="2"/>
        <v>6.099537037037037E-4</v>
      </c>
      <c r="K75"/>
    </row>
    <row r="76" spans="1:11" ht="15" customHeight="1">
      <c r="A76" s="48" t="s">
        <v>30</v>
      </c>
      <c r="B76" s="53">
        <v>54</v>
      </c>
      <c r="C76" s="50" t="s">
        <v>128</v>
      </c>
      <c r="D76" s="50" t="s">
        <v>87</v>
      </c>
      <c r="E76" s="51">
        <v>2007</v>
      </c>
      <c r="F76" s="50" t="s">
        <v>95</v>
      </c>
      <c r="G76" s="105">
        <v>0.42708333333333331</v>
      </c>
      <c r="H76" s="123">
        <v>1.3719907407407408E-2</v>
      </c>
      <c r="I76" s="123">
        <v>3.3032407407407407E-3</v>
      </c>
      <c r="J76" s="123">
        <f t="shared" si="2"/>
        <v>8.1712962962962946E-4</v>
      </c>
      <c r="K76"/>
    </row>
    <row r="77" spans="1:11" ht="15" customHeight="1">
      <c r="A77" s="48" t="s">
        <v>37</v>
      </c>
      <c r="B77" s="53">
        <v>55</v>
      </c>
      <c r="C77" s="50" t="s">
        <v>129</v>
      </c>
      <c r="D77" s="50" t="s">
        <v>130</v>
      </c>
      <c r="E77" s="51">
        <v>2008</v>
      </c>
      <c r="F77" s="50" t="s">
        <v>95</v>
      </c>
      <c r="G77" s="105">
        <v>0.42743055555555554</v>
      </c>
      <c r="H77" s="123">
        <v>1.4094907407407408E-2</v>
      </c>
      <c r="I77" s="123">
        <v>3.3310185185185183E-3</v>
      </c>
      <c r="J77" s="123">
        <f t="shared" si="2"/>
        <v>8.4490740740740707E-4</v>
      </c>
      <c r="K77"/>
    </row>
    <row r="78" spans="1:11" ht="15" customHeight="1">
      <c r="A78" s="48" t="s">
        <v>38</v>
      </c>
      <c r="B78" s="53">
        <v>53</v>
      </c>
      <c r="C78" s="50" t="s">
        <v>131</v>
      </c>
      <c r="D78" s="50" t="s">
        <v>132</v>
      </c>
      <c r="E78" s="51">
        <v>2007</v>
      </c>
      <c r="F78" s="50" t="s">
        <v>21</v>
      </c>
      <c r="G78" s="105">
        <v>0.42708333333333331</v>
      </c>
      <c r="H78" s="123">
        <v>1.3817129629629631E-2</v>
      </c>
      <c r="I78" s="123">
        <v>3.4004629629629628E-3</v>
      </c>
      <c r="J78" s="123">
        <f t="shared" si="2"/>
        <v>9.1435185185185152E-4</v>
      </c>
      <c r="K78"/>
    </row>
    <row r="79" spans="1:11" ht="14.25" customHeight="1">
      <c r="A79" s="48" t="s">
        <v>39</v>
      </c>
      <c r="B79" s="53">
        <v>56</v>
      </c>
      <c r="C79" s="50" t="s">
        <v>134</v>
      </c>
      <c r="D79" s="50" t="s">
        <v>133</v>
      </c>
      <c r="E79" s="51">
        <v>2008</v>
      </c>
      <c r="F79" s="50" t="s">
        <v>88</v>
      </c>
      <c r="G79" s="105">
        <v>0.42743055555555554</v>
      </c>
      <c r="H79" s="123">
        <v>1.4179398148148148E-2</v>
      </c>
      <c r="I79" s="123">
        <v>3.4155092592592588E-3</v>
      </c>
      <c r="J79" s="123">
        <f t="shared" si="2"/>
        <v>9.2939814814814751E-4</v>
      </c>
      <c r="K79"/>
    </row>
    <row r="80" spans="1:11" ht="15" customHeight="1">
      <c r="G80" s="106"/>
      <c r="H80" s="92"/>
    </row>
    <row r="81" spans="1:12" s="25" customFormat="1" ht="45" customHeight="1" thickBot="1">
      <c r="A81" s="33"/>
      <c r="B81" s="34" t="s">
        <v>9</v>
      </c>
      <c r="C81" s="28" t="s">
        <v>32</v>
      </c>
      <c r="D81" s="27"/>
      <c r="E81" s="27"/>
      <c r="F81" s="35" t="s">
        <v>60</v>
      </c>
      <c r="G81" s="104"/>
      <c r="H81" s="36"/>
      <c r="I81" s="121"/>
      <c r="J81" s="34" t="s">
        <v>61</v>
      </c>
      <c r="K81" s="37"/>
      <c r="L81" s="24"/>
    </row>
    <row r="82" spans="1:12" s="46" customFormat="1" ht="24.95" customHeight="1" thickBot="1">
      <c r="A82" s="38" t="s">
        <v>11</v>
      </c>
      <c r="B82" s="39" t="s">
        <v>12</v>
      </c>
      <c r="C82" s="40" t="s">
        <v>13</v>
      </c>
      <c r="D82" s="41"/>
      <c r="E82" s="42" t="s">
        <v>14</v>
      </c>
      <c r="F82" s="43" t="s">
        <v>15</v>
      </c>
      <c r="G82" s="44" t="s">
        <v>16</v>
      </c>
      <c r="H82" s="44" t="s">
        <v>17</v>
      </c>
      <c r="I82" s="122" t="s">
        <v>18</v>
      </c>
      <c r="J82" s="45" t="s">
        <v>72</v>
      </c>
      <c r="L82" s="47"/>
    </row>
    <row r="83" spans="1:12" ht="15" customHeight="1">
      <c r="A83" s="48"/>
      <c r="B83" s="49"/>
      <c r="C83" s="49"/>
      <c r="D83" s="50"/>
      <c r="E83" s="51"/>
      <c r="F83" s="50"/>
      <c r="G83" s="105"/>
      <c r="H83" s="52"/>
      <c r="I83" s="123"/>
      <c r="J83" s="48"/>
    </row>
    <row r="84" spans="1:12" ht="14.25" customHeight="1">
      <c r="A84" s="48" t="s">
        <v>19</v>
      </c>
      <c r="B84" s="98">
        <v>61</v>
      </c>
      <c r="C84" s="50" t="s">
        <v>135</v>
      </c>
      <c r="D84" s="50" t="s">
        <v>136</v>
      </c>
      <c r="E84" s="51">
        <v>2008</v>
      </c>
      <c r="F84" s="50" t="s">
        <v>88</v>
      </c>
      <c r="G84" s="105">
        <v>0.4291666666666667</v>
      </c>
      <c r="H84" s="123">
        <v>1.5096064814814814E-2</v>
      </c>
      <c r="I84" s="123">
        <v>2.5960648148148145E-3</v>
      </c>
      <c r="J84" s="123">
        <f>I84-$I$84</f>
        <v>0</v>
      </c>
      <c r="K84"/>
    </row>
    <row r="85" spans="1:12" ht="14.25" customHeight="1">
      <c r="A85" s="48" t="s">
        <v>22</v>
      </c>
      <c r="B85" s="53">
        <v>62</v>
      </c>
      <c r="C85" s="50" t="s">
        <v>137</v>
      </c>
      <c r="D85" s="50" t="s">
        <v>138</v>
      </c>
      <c r="E85" s="6">
        <v>2007</v>
      </c>
      <c r="F85" s="50" t="s">
        <v>95</v>
      </c>
      <c r="G85" s="105">
        <v>0.4291666666666667</v>
      </c>
      <c r="H85" s="123">
        <v>1.5195601851851854E-2</v>
      </c>
      <c r="I85" s="123">
        <v>2.6956018518518518E-3</v>
      </c>
      <c r="J85" s="123">
        <f t="shared" ref="J85:J95" si="3">I85-$I$84</f>
        <v>9.9537037037037302E-5</v>
      </c>
      <c r="K85"/>
    </row>
    <row r="86" spans="1:12" ht="14.25" customHeight="1">
      <c r="A86" s="48" t="s">
        <v>24</v>
      </c>
      <c r="B86" s="53">
        <v>63</v>
      </c>
      <c r="C86" s="50" t="s">
        <v>98</v>
      </c>
      <c r="D86" s="50" t="s">
        <v>139</v>
      </c>
      <c r="E86" s="51">
        <v>2007</v>
      </c>
      <c r="F86" s="50" t="s">
        <v>21</v>
      </c>
      <c r="G86" s="105">
        <v>0.42951388888888892</v>
      </c>
      <c r="H86" s="123">
        <v>1.565625E-2</v>
      </c>
      <c r="I86" s="123">
        <v>2.8090277777777779E-3</v>
      </c>
      <c r="J86" s="123">
        <f t="shared" si="3"/>
        <v>2.1296296296296341E-4</v>
      </c>
      <c r="K86"/>
    </row>
    <row r="87" spans="1:12" ht="14.25" customHeight="1">
      <c r="A87" s="48" t="s">
        <v>26</v>
      </c>
      <c r="B87" s="53">
        <v>66</v>
      </c>
      <c r="C87" s="50" t="s">
        <v>140</v>
      </c>
      <c r="D87" s="50" t="s">
        <v>90</v>
      </c>
      <c r="E87" s="51">
        <v>2007</v>
      </c>
      <c r="F87" s="50" t="s">
        <v>80</v>
      </c>
      <c r="G87" s="105">
        <v>0.42986111111111108</v>
      </c>
      <c r="H87" s="123">
        <v>1.6020833333333335E-2</v>
      </c>
      <c r="I87" s="123">
        <v>2.8263888888888891E-3</v>
      </c>
      <c r="J87" s="123">
        <f t="shared" si="3"/>
        <v>2.3032407407407463E-4</v>
      </c>
      <c r="K87"/>
    </row>
    <row r="88" spans="1:12" ht="14.25" customHeight="1">
      <c r="A88" s="48" t="s">
        <v>25</v>
      </c>
      <c r="B88" s="53">
        <v>64</v>
      </c>
      <c r="C88" s="50" t="s">
        <v>141</v>
      </c>
      <c r="D88" s="50" t="s">
        <v>142</v>
      </c>
      <c r="E88" s="51">
        <v>2007</v>
      </c>
      <c r="F88" s="50" t="s">
        <v>108</v>
      </c>
      <c r="G88" s="105">
        <v>0.42951388888888892</v>
      </c>
      <c r="H88" s="123">
        <v>1.5762731481481482E-2</v>
      </c>
      <c r="I88" s="123">
        <v>2.9155092592592596E-3</v>
      </c>
      <c r="J88" s="123">
        <f t="shared" si="3"/>
        <v>3.1944444444444511E-4</v>
      </c>
      <c r="K88"/>
    </row>
    <row r="89" spans="1:12" ht="15" customHeight="1">
      <c r="A89" s="48" t="s">
        <v>29</v>
      </c>
      <c r="B89" s="53">
        <v>72</v>
      </c>
      <c r="C89" s="50" t="s">
        <v>143</v>
      </c>
      <c r="D89" s="50" t="s">
        <v>144</v>
      </c>
      <c r="E89" s="51">
        <v>2007</v>
      </c>
      <c r="F89" s="50" t="s">
        <v>21</v>
      </c>
      <c r="G89" s="105">
        <v>0.4309027777777778</v>
      </c>
      <c r="H89" s="123">
        <v>1.7243055555555557E-2</v>
      </c>
      <c r="I89" s="123">
        <v>3.0069444444444445E-3</v>
      </c>
      <c r="J89" s="123">
        <f t="shared" si="3"/>
        <v>4.1087962962962996E-4</v>
      </c>
      <c r="K89"/>
    </row>
    <row r="90" spans="1:12" ht="15" customHeight="1">
      <c r="A90" s="48" t="s">
        <v>27</v>
      </c>
      <c r="B90" s="53">
        <v>67</v>
      </c>
      <c r="C90" s="50" t="s">
        <v>145</v>
      </c>
      <c r="D90" s="50" t="s">
        <v>146</v>
      </c>
      <c r="E90" s="51">
        <v>2007</v>
      </c>
      <c r="F90" s="50" t="s">
        <v>95</v>
      </c>
      <c r="G90" s="105">
        <v>0.4302083333333333</v>
      </c>
      <c r="H90" s="123">
        <v>1.655324074074074E-2</v>
      </c>
      <c r="I90" s="123">
        <v>3.0115740740740745E-3</v>
      </c>
      <c r="J90" s="123">
        <f t="shared" si="3"/>
        <v>4.1550925925926E-4</v>
      </c>
      <c r="K90"/>
    </row>
    <row r="91" spans="1:12" ht="14.25" customHeight="1">
      <c r="A91" s="48" t="s">
        <v>27</v>
      </c>
      <c r="B91" s="53">
        <v>71</v>
      </c>
      <c r="C91" s="50" t="s">
        <v>102</v>
      </c>
      <c r="D91" s="50" t="s">
        <v>147</v>
      </c>
      <c r="E91" s="51">
        <v>2007</v>
      </c>
      <c r="F91" s="50" t="s">
        <v>88</v>
      </c>
      <c r="G91" s="105">
        <v>0.4309027777777778</v>
      </c>
      <c r="H91" s="123">
        <v>1.7247685185185185E-2</v>
      </c>
      <c r="I91" s="123">
        <v>3.0115740740740745E-3</v>
      </c>
      <c r="J91" s="123">
        <f t="shared" si="3"/>
        <v>4.1550925925926E-4</v>
      </c>
      <c r="K91"/>
    </row>
    <row r="92" spans="1:12" ht="14.25" customHeight="1">
      <c r="A92" s="48" t="s">
        <v>28</v>
      </c>
      <c r="B92" s="53">
        <v>73</v>
      </c>
      <c r="C92" s="50" t="s">
        <v>148</v>
      </c>
      <c r="D92" s="50" t="s">
        <v>105</v>
      </c>
      <c r="E92" s="51">
        <v>2008</v>
      </c>
      <c r="F92" s="50" t="s">
        <v>88</v>
      </c>
      <c r="G92" s="105">
        <v>0.43125000000000002</v>
      </c>
      <c r="H92" s="123">
        <v>1.7945601851851851E-2</v>
      </c>
      <c r="I92" s="123">
        <v>3.3622685185185183E-3</v>
      </c>
      <c r="J92" s="123">
        <f t="shared" si="3"/>
        <v>7.6620370370370384E-4</v>
      </c>
      <c r="K92"/>
    </row>
    <row r="93" spans="1:12" ht="14.25" customHeight="1">
      <c r="A93" s="48" t="s">
        <v>33</v>
      </c>
      <c r="B93" s="53">
        <v>68</v>
      </c>
      <c r="C93" s="50" t="s">
        <v>149</v>
      </c>
      <c r="D93" s="50" t="s">
        <v>144</v>
      </c>
      <c r="E93" s="51">
        <v>2008</v>
      </c>
      <c r="F93" s="50" t="s">
        <v>21</v>
      </c>
      <c r="G93" s="105">
        <v>0.4302083333333333</v>
      </c>
      <c r="H93" s="123">
        <v>1.7099537037037038E-2</v>
      </c>
      <c r="I93" s="123">
        <v>3.5578703703703705E-3</v>
      </c>
      <c r="J93" s="123">
        <f t="shared" si="3"/>
        <v>9.6180555555555602E-4</v>
      </c>
      <c r="K93"/>
    </row>
    <row r="94" spans="1:12" ht="14.25" customHeight="1">
      <c r="A94" s="48" t="s">
        <v>34</v>
      </c>
      <c r="B94" s="53">
        <v>69</v>
      </c>
      <c r="C94" s="50" t="s">
        <v>150</v>
      </c>
      <c r="D94" s="50" t="s">
        <v>151</v>
      </c>
      <c r="E94" s="51">
        <v>2007</v>
      </c>
      <c r="F94" s="50" t="s">
        <v>88</v>
      </c>
      <c r="G94" s="105">
        <v>0.43055555555555558</v>
      </c>
      <c r="H94" s="123">
        <v>1.7664351851851851E-2</v>
      </c>
      <c r="I94" s="123">
        <v>3.7754629629629631E-3</v>
      </c>
      <c r="J94" s="123">
        <f t="shared" si="3"/>
        <v>1.1793981481481486E-3</v>
      </c>
      <c r="K94"/>
    </row>
    <row r="95" spans="1:12" ht="15" customHeight="1">
      <c r="A95" s="48" t="s">
        <v>35</v>
      </c>
      <c r="B95" s="53">
        <v>70</v>
      </c>
      <c r="C95" s="50" t="s">
        <v>152</v>
      </c>
      <c r="D95" s="50" t="s">
        <v>153</v>
      </c>
      <c r="E95" s="51">
        <v>2008</v>
      </c>
      <c r="F95" s="50" t="s">
        <v>95</v>
      </c>
      <c r="G95" s="105">
        <v>0.43055555555555558</v>
      </c>
      <c r="H95" s="123">
        <v>1.8056712962962962E-2</v>
      </c>
      <c r="I95" s="123">
        <v>4.1678240740740747E-3</v>
      </c>
      <c r="J95" s="123">
        <f t="shared" si="3"/>
        <v>1.5717592592592602E-3</v>
      </c>
      <c r="K95"/>
    </row>
    <row r="96" spans="1:12" ht="15" customHeight="1">
      <c r="G96" s="106"/>
      <c r="H96" s="92"/>
    </row>
    <row r="97" spans="1:12" s="25" customFormat="1" ht="45" customHeight="1" thickBot="1">
      <c r="A97" s="33"/>
      <c r="B97" s="34" t="s">
        <v>9</v>
      </c>
      <c r="C97" s="28" t="s">
        <v>62</v>
      </c>
      <c r="D97" s="27"/>
      <c r="E97" s="27"/>
      <c r="F97" s="35" t="s">
        <v>63</v>
      </c>
      <c r="G97" s="104"/>
      <c r="H97" s="36"/>
      <c r="I97" s="121"/>
      <c r="J97" s="34" t="s">
        <v>64</v>
      </c>
      <c r="K97" s="37"/>
      <c r="L97" s="24"/>
    </row>
    <row r="98" spans="1:12" s="46" customFormat="1" ht="24.95" customHeight="1" thickBot="1">
      <c r="A98" s="38" t="s">
        <v>11</v>
      </c>
      <c r="B98" s="39" t="s">
        <v>12</v>
      </c>
      <c r="C98" s="40" t="s">
        <v>13</v>
      </c>
      <c r="D98" s="41"/>
      <c r="E98" s="42" t="s">
        <v>14</v>
      </c>
      <c r="F98" s="43" t="s">
        <v>15</v>
      </c>
      <c r="G98" s="44" t="s">
        <v>16</v>
      </c>
      <c r="H98" s="44" t="s">
        <v>17</v>
      </c>
      <c r="I98" s="122" t="s">
        <v>18</v>
      </c>
      <c r="J98" s="45" t="s">
        <v>72</v>
      </c>
      <c r="L98" s="47"/>
    </row>
    <row r="99" spans="1:12" ht="15" customHeight="1">
      <c r="A99" s="48"/>
      <c r="B99" s="49"/>
      <c r="C99" s="49"/>
      <c r="D99" s="50"/>
      <c r="E99" s="51"/>
      <c r="F99" s="50"/>
      <c r="G99" s="105"/>
      <c r="H99" s="52"/>
      <c r="I99" s="123"/>
      <c r="J99" s="48"/>
    </row>
    <row r="100" spans="1:12" ht="14.25" customHeight="1">
      <c r="A100" s="48" t="s">
        <v>19</v>
      </c>
      <c r="B100" s="98">
        <v>95</v>
      </c>
      <c r="C100" s="50" t="s">
        <v>154</v>
      </c>
      <c r="D100" s="50" t="s">
        <v>155</v>
      </c>
      <c r="E100" s="51">
        <v>2006</v>
      </c>
      <c r="F100" s="50" t="s">
        <v>75</v>
      </c>
      <c r="G100" s="105">
        <v>0.4357638888888889</v>
      </c>
      <c r="H100" s="123">
        <v>2.4138888888888887E-2</v>
      </c>
      <c r="I100" s="123">
        <v>5.0416666666666665E-3</v>
      </c>
      <c r="J100" s="123">
        <f>I100-$I$100</f>
        <v>0</v>
      </c>
      <c r="K100"/>
    </row>
    <row r="101" spans="1:12" ht="14.25" customHeight="1">
      <c r="A101" s="48" t="s">
        <v>22</v>
      </c>
      <c r="B101" s="53">
        <v>96</v>
      </c>
      <c r="C101" s="50" t="s">
        <v>156</v>
      </c>
      <c r="D101" s="50" t="s">
        <v>122</v>
      </c>
      <c r="E101" s="6">
        <v>2005</v>
      </c>
      <c r="F101" s="50" t="s">
        <v>80</v>
      </c>
      <c r="G101" s="105">
        <v>0.4357638888888889</v>
      </c>
      <c r="H101" s="123">
        <v>2.4192129629629629E-2</v>
      </c>
      <c r="I101" s="123">
        <v>5.0949074074074074E-3</v>
      </c>
      <c r="J101" s="123">
        <f t="shared" ref="J101:J117" si="4">I101-$I$100</f>
        <v>5.3240740740740852E-5</v>
      </c>
      <c r="K101"/>
    </row>
    <row r="102" spans="1:12" ht="14.25" customHeight="1">
      <c r="A102" s="48" t="s">
        <v>24</v>
      </c>
      <c r="B102" s="53">
        <v>94</v>
      </c>
      <c r="C102" s="50" t="s">
        <v>119</v>
      </c>
      <c r="D102" s="50" t="s">
        <v>132</v>
      </c>
      <c r="E102" s="51">
        <v>2005</v>
      </c>
      <c r="F102" s="50" t="s">
        <v>80</v>
      </c>
      <c r="G102" s="105">
        <v>0.43541666666666662</v>
      </c>
      <c r="H102" s="123">
        <v>2.3983796296296298E-2</v>
      </c>
      <c r="I102" s="123">
        <v>5.2337962962962963E-3</v>
      </c>
      <c r="J102" s="123">
        <f t="shared" si="4"/>
        <v>1.9212962962962977E-4</v>
      </c>
      <c r="K102"/>
    </row>
    <row r="103" spans="1:12" ht="14.25" customHeight="1">
      <c r="A103" s="48" t="s">
        <v>26</v>
      </c>
      <c r="B103" s="53">
        <v>98</v>
      </c>
      <c r="C103" s="50" t="s">
        <v>157</v>
      </c>
      <c r="D103" s="50" t="s">
        <v>132</v>
      </c>
      <c r="E103" s="51">
        <v>2005</v>
      </c>
      <c r="F103" s="50" t="s">
        <v>108</v>
      </c>
      <c r="G103" s="105">
        <v>0.43611111111111112</v>
      </c>
      <c r="H103" s="123">
        <v>2.4781250000000001E-2</v>
      </c>
      <c r="I103" s="123">
        <v>5.3368055555555564E-3</v>
      </c>
      <c r="J103" s="123">
        <f t="shared" si="4"/>
        <v>2.9513888888888992E-4</v>
      </c>
      <c r="K103"/>
    </row>
    <row r="104" spans="1:12" ht="14.25" customHeight="1">
      <c r="A104" s="48" t="s">
        <v>25</v>
      </c>
      <c r="B104" s="53">
        <v>97</v>
      </c>
      <c r="C104" s="50" t="s">
        <v>158</v>
      </c>
      <c r="D104" s="50" t="s">
        <v>79</v>
      </c>
      <c r="E104" s="51">
        <v>2005</v>
      </c>
      <c r="F104" s="50" t="s">
        <v>80</v>
      </c>
      <c r="G104" s="105">
        <v>0.43611111111111112</v>
      </c>
      <c r="H104" s="123">
        <v>2.4783564814814817E-2</v>
      </c>
      <c r="I104" s="123">
        <v>5.3391203703703699E-3</v>
      </c>
      <c r="J104" s="123">
        <f t="shared" si="4"/>
        <v>2.9745370370370342E-4</v>
      </c>
      <c r="K104"/>
    </row>
    <row r="105" spans="1:12" ht="15" customHeight="1">
      <c r="A105" s="48" t="s">
        <v>29</v>
      </c>
      <c r="B105" s="53">
        <v>86</v>
      </c>
      <c r="C105" s="50" t="s">
        <v>159</v>
      </c>
      <c r="D105" s="50" t="s">
        <v>87</v>
      </c>
      <c r="E105" s="51">
        <v>2005</v>
      </c>
      <c r="F105" s="50" t="s">
        <v>108</v>
      </c>
      <c r="G105" s="105">
        <v>0.43402777777777773</v>
      </c>
      <c r="H105" s="123">
        <v>2.2751157407407411E-2</v>
      </c>
      <c r="I105" s="123">
        <v>5.3900462962962964E-3</v>
      </c>
      <c r="J105" s="123">
        <f t="shared" si="4"/>
        <v>3.4837962962962991E-4</v>
      </c>
      <c r="K105"/>
    </row>
    <row r="106" spans="1:12" ht="15" customHeight="1">
      <c r="A106" s="48" t="s">
        <v>27</v>
      </c>
      <c r="B106" s="53">
        <v>92</v>
      </c>
      <c r="C106" s="50" t="s">
        <v>160</v>
      </c>
      <c r="D106" s="50" t="s">
        <v>161</v>
      </c>
      <c r="E106" s="51">
        <v>2005</v>
      </c>
      <c r="F106" s="50" t="s">
        <v>108</v>
      </c>
      <c r="G106" s="105">
        <v>0.43506944444444445</v>
      </c>
      <c r="H106" s="123">
        <v>2.3995370370370372E-2</v>
      </c>
      <c r="I106" s="123">
        <v>5.5925925925925926E-3</v>
      </c>
      <c r="J106" s="123">
        <f t="shared" si="4"/>
        <v>5.5092592592592606E-4</v>
      </c>
      <c r="K106"/>
    </row>
    <row r="107" spans="1:12" ht="14.25" customHeight="1">
      <c r="A107" s="48" t="s">
        <v>36</v>
      </c>
      <c r="B107" s="53">
        <v>88</v>
      </c>
      <c r="C107" s="50" t="s">
        <v>162</v>
      </c>
      <c r="D107" s="50" t="s">
        <v>133</v>
      </c>
      <c r="E107" s="51">
        <v>2006</v>
      </c>
      <c r="F107" s="50" t="s">
        <v>95</v>
      </c>
      <c r="G107" s="105">
        <v>0.43437500000000001</v>
      </c>
      <c r="H107" s="123">
        <v>2.3510416666666662E-2</v>
      </c>
      <c r="I107" s="123">
        <v>5.8020833333333336E-3</v>
      </c>
      <c r="J107" s="123">
        <f t="shared" si="4"/>
        <v>7.6041666666666705E-4</v>
      </c>
      <c r="K107"/>
    </row>
    <row r="108" spans="1:12" ht="14.25" customHeight="1">
      <c r="A108" s="48" t="s">
        <v>28</v>
      </c>
      <c r="B108" s="53">
        <v>83</v>
      </c>
      <c r="C108" s="50" t="s">
        <v>163</v>
      </c>
      <c r="D108" s="50" t="s">
        <v>130</v>
      </c>
      <c r="E108" s="51">
        <v>2006</v>
      </c>
      <c r="F108" s="50" t="s">
        <v>108</v>
      </c>
      <c r="G108" s="105">
        <v>0.43368055555555557</v>
      </c>
      <c r="H108" s="123">
        <v>2.2826388888888886E-2</v>
      </c>
      <c r="I108" s="123">
        <v>5.8124999999999991E-3</v>
      </c>
      <c r="J108" s="123">
        <f t="shared" si="4"/>
        <v>7.7083333333333257E-4</v>
      </c>
      <c r="K108"/>
    </row>
    <row r="109" spans="1:12" ht="14.25" customHeight="1">
      <c r="A109" s="48" t="s">
        <v>33</v>
      </c>
      <c r="B109" s="53">
        <v>82</v>
      </c>
      <c r="C109" s="50" t="s">
        <v>164</v>
      </c>
      <c r="D109" s="50" t="s">
        <v>165</v>
      </c>
      <c r="E109" s="51">
        <v>2006</v>
      </c>
      <c r="F109" s="50" t="s">
        <v>80</v>
      </c>
      <c r="G109" s="105">
        <v>0.43333333333333335</v>
      </c>
      <c r="H109" s="123">
        <v>2.2486111111111113E-2</v>
      </c>
      <c r="I109" s="123">
        <v>5.8194444444444457E-3</v>
      </c>
      <c r="J109" s="123">
        <f t="shared" si="4"/>
        <v>7.7777777777777914E-4</v>
      </c>
      <c r="K109"/>
    </row>
    <row r="110" spans="1:12" ht="14.25" customHeight="1">
      <c r="A110" s="48" t="s">
        <v>34</v>
      </c>
      <c r="B110" s="53">
        <v>89</v>
      </c>
      <c r="C110" s="50" t="s">
        <v>166</v>
      </c>
      <c r="D110" s="50" t="s">
        <v>167</v>
      </c>
      <c r="E110" s="51">
        <v>2006</v>
      </c>
      <c r="F110" s="50" t="s">
        <v>95</v>
      </c>
      <c r="G110" s="105">
        <v>0.43472222222222223</v>
      </c>
      <c r="H110" s="123">
        <v>2.3890046296296295E-2</v>
      </c>
      <c r="I110" s="123">
        <v>5.8344907407407408E-3</v>
      </c>
      <c r="J110" s="123">
        <f t="shared" si="4"/>
        <v>7.9282407407407426E-4</v>
      </c>
      <c r="K110"/>
    </row>
    <row r="111" spans="1:12" ht="15" customHeight="1">
      <c r="A111" s="48" t="s">
        <v>35</v>
      </c>
      <c r="B111" s="53">
        <v>93</v>
      </c>
      <c r="C111" s="50" t="s">
        <v>168</v>
      </c>
      <c r="D111" s="50" t="s">
        <v>169</v>
      </c>
      <c r="E111" s="51">
        <v>2006</v>
      </c>
      <c r="F111" s="50" t="s">
        <v>95</v>
      </c>
      <c r="G111" s="105">
        <v>0.43541666666666662</v>
      </c>
      <c r="H111" s="123">
        <v>2.4613425925925927E-2</v>
      </c>
      <c r="I111" s="123">
        <v>5.8634259259259256E-3</v>
      </c>
      <c r="J111" s="123">
        <f t="shared" si="4"/>
        <v>8.2175925925925906E-4</v>
      </c>
      <c r="K111"/>
    </row>
    <row r="112" spans="1:12" ht="15" customHeight="1">
      <c r="A112" s="48" t="s">
        <v>30</v>
      </c>
      <c r="B112" s="53">
        <v>90</v>
      </c>
      <c r="C112" s="50" t="s">
        <v>170</v>
      </c>
      <c r="D112" s="50" t="s">
        <v>171</v>
      </c>
      <c r="E112" s="51">
        <v>2005</v>
      </c>
      <c r="F112" s="50" t="s">
        <v>21</v>
      </c>
      <c r="G112" s="105">
        <v>0.43472222222222223</v>
      </c>
      <c r="H112" s="123">
        <v>2.4001157407407409E-2</v>
      </c>
      <c r="I112" s="123">
        <v>5.9456018518518521E-3</v>
      </c>
      <c r="J112" s="123">
        <f t="shared" si="4"/>
        <v>9.0393518518518557E-4</v>
      </c>
      <c r="K112"/>
    </row>
    <row r="113" spans="1:12" ht="15" customHeight="1">
      <c r="A113" s="48" t="s">
        <v>37</v>
      </c>
      <c r="B113" s="53">
        <v>87</v>
      </c>
      <c r="C113" s="50" t="s">
        <v>172</v>
      </c>
      <c r="D113" s="50" t="s">
        <v>87</v>
      </c>
      <c r="E113" s="51">
        <v>2006</v>
      </c>
      <c r="F113" s="50" t="s">
        <v>88</v>
      </c>
      <c r="G113" s="105">
        <v>0.43437500000000001</v>
      </c>
      <c r="H113" s="123">
        <v>2.3780092592592592E-2</v>
      </c>
      <c r="I113" s="123">
        <v>6.0717592592592594E-3</v>
      </c>
      <c r="J113" s="123">
        <f t="shared" si="4"/>
        <v>1.0300925925925929E-3</v>
      </c>
      <c r="K113"/>
    </row>
    <row r="114" spans="1:12" ht="15" customHeight="1">
      <c r="A114" s="48" t="s">
        <v>38</v>
      </c>
      <c r="B114" s="53">
        <v>91</v>
      </c>
      <c r="C114" s="50" t="s">
        <v>173</v>
      </c>
      <c r="D114" s="50" t="s">
        <v>165</v>
      </c>
      <c r="E114" s="51">
        <v>2006</v>
      </c>
      <c r="F114" s="50" t="s">
        <v>95</v>
      </c>
      <c r="G114" s="105">
        <v>0.43506944444444445</v>
      </c>
      <c r="H114" s="123">
        <v>2.452199074074074E-2</v>
      </c>
      <c r="I114" s="123">
        <v>6.1192129629629643E-3</v>
      </c>
      <c r="J114" s="123">
        <f t="shared" si="4"/>
        <v>1.0775462962962978E-3</v>
      </c>
      <c r="K114"/>
    </row>
    <row r="115" spans="1:12" ht="14.25" customHeight="1">
      <c r="A115" s="48" t="s">
        <v>39</v>
      </c>
      <c r="B115" s="53">
        <v>81</v>
      </c>
      <c r="C115" s="50" t="s">
        <v>174</v>
      </c>
      <c r="D115" s="50" t="s">
        <v>87</v>
      </c>
      <c r="E115" s="51">
        <v>2005</v>
      </c>
      <c r="F115" s="50" t="s">
        <v>21</v>
      </c>
      <c r="G115" s="105">
        <v>0.43333333333333335</v>
      </c>
      <c r="H115" s="123">
        <v>2.2793981481481481E-2</v>
      </c>
      <c r="I115" s="123">
        <v>6.1273148148148155E-3</v>
      </c>
      <c r="J115" s="123">
        <f t="shared" si="4"/>
        <v>1.085648148148149E-3</v>
      </c>
      <c r="K115"/>
    </row>
    <row r="116" spans="1:12" ht="14.25" customHeight="1">
      <c r="A116" s="48" t="s">
        <v>31</v>
      </c>
      <c r="B116" s="53">
        <v>85</v>
      </c>
      <c r="C116" s="50" t="s">
        <v>175</v>
      </c>
      <c r="D116" s="50" t="s">
        <v>176</v>
      </c>
      <c r="E116" s="51">
        <v>2006</v>
      </c>
      <c r="F116" s="50" t="s">
        <v>95</v>
      </c>
      <c r="G116" s="105">
        <v>0.43402777777777773</v>
      </c>
      <c r="H116" s="123">
        <v>2.4800925925925924E-2</v>
      </c>
      <c r="I116" s="123">
        <v>7.4398148148148149E-3</v>
      </c>
      <c r="J116" s="123">
        <f t="shared" si="4"/>
        <v>2.3981481481481484E-3</v>
      </c>
      <c r="K116"/>
    </row>
    <row r="117" spans="1:12" ht="14.25" customHeight="1">
      <c r="A117" s="48" t="s">
        <v>40</v>
      </c>
      <c r="B117" s="53">
        <v>84</v>
      </c>
      <c r="C117" s="50" t="s">
        <v>177</v>
      </c>
      <c r="D117" s="50" t="s">
        <v>178</v>
      </c>
      <c r="E117" s="51">
        <v>2006</v>
      </c>
      <c r="F117" s="50" t="s">
        <v>88</v>
      </c>
      <c r="G117" s="105">
        <v>0.43368055555555557</v>
      </c>
      <c r="H117" s="123">
        <v>2.4716435185185185E-2</v>
      </c>
      <c r="I117" s="123">
        <v>7.7025462962962967E-3</v>
      </c>
      <c r="J117" s="123">
        <f t="shared" si="4"/>
        <v>2.6608796296296302E-3</v>
      </c>
      <c r="K117"/>
    </row>
    <row r="118" spans="1:12" ht="15" customHeight="1">
      <c r="G118" s="106"/>
      <c r="H118" s="92"/>
    </row>
    <row r="119" spans="1:12" s="25" customFormat="1" ht="45" customHeight="1" thickBot="1">
      <c r="A119" s="33"/>
      <c r="B119" s="34" t="s">
        <v>9</v>
      </c>
      <c r="C119" s="28" t="s">
        <v>65</v>
      </c>
      <c r="D119" s="27"/>
      <c r="E119" s="27"/>
      <c r="F119" s="35" t="s">
        <v>63</v>
      </c>
      <c r="G119" s="104"/>
      <c r="H119" s="36"/>
      <c r="I119" s="121"/>
      <c r="J119" s="34" t="s">
        <v>64</v>
      </c>
      <c r="K119" s="37"/>
      <c r="L119" s="24"/>
    </row>
    <row r="120" spans="1:12" s="46" customFormat="1" ht="24.95" customHeight="1" thickBot="1">
      <c r="A120" s="38" t="s">
        <v>11</v>
      </c>
      <c r="B120" s="39" t="s">
        <v>12</v>
      </c>
      <c r="C120" s="40" t="s">
        <v>13</v>
      </c>
      <c r="D120" s="41"/>
      <c r="E120" s="42" t="s">
        <v>14</v>
      </c>
      <c r="F120" s="43" t="s">
        <v>15</v>
      </c>
      <c r="G120" s="44" t="s">
        <v>16</v>
      </c>
      <c r="H120" s="44" t="s">
        <v>17</v>
      </c>
      <c r="I120" s="122" t="s">
        <v>18</v>
      </c>
      <c r="J120" s="45" t="s">
        <v>72</v>
      </c>
      <c r="L120" s="47"/>
    </row>
    <row r="121" spans="1:12" ht="15" customHeight="1">
      <c r="A121" s="48"/>
      <c r="B121" s="49"/>
      <c r="C121" s="49"/>
      <c r="D121" s="50"/>
      <c r="E121" s="51"/>
      <c r="F121" s="50"/>
      <c r="G121" s="105"/>
      <c r="H121" s="52"/>
      <c r="I121" s="123"/>
      <c r="J121" s="48"/>
    </row>
    <row r="122" spans="1:12" ht="14.25" customHeight="1">
      <c r="A122" s="48" t="s">
        <v>19</v>
      </c>
      <c r="B122" s="98">
        <v>125</v>
      </c>
      <c r="C122" s="50" t="s">
        <v>179</v>
      </c>
      <c r="D122" s="50" t="s">
        <v>147</v>
      </c>
      <c r="E122" s="51">
        <v>2005</v>
      </c>
      <c r="F122" s="50" t="s">
        <v>75</v>
      </c>
      <c r="G122" s="105">
        <v>0.44062499999999999</v>
      </c>
      <c r="H122" s="123">
        <v>2.8748842592592593E-2</v>
      </c>
      <c r="I122" s="123">
        <v>4.7905092592592591E-3</v>
      </c>
      <c r="J122" s="123">
        <f>I122-$I$122</f>
        <v>0</v>
      </c>
      <c r="K122"/>
    </row>
    <row r="123" spans="1:12" ht="14.25" customHeight="1">
      <c r="A123" s="48" t="s">
        <v>22</v>
      </c>
      <c r="B123" s="53">
        <v>124</v>
      </c>
      <c r="C123" s="50" t="s">
        <v>180</v>
      </c>
      <c r="D123" s="50" t="s">
        <v>147</v>
      </c>
      <c r="E123" s="6">
        <v>2005</v>
      </c>
      <c r="F123" s="50" t="s">
        <v>88</v>
      </c>
      <c r="G123" s="105">
        <v>0.44027777777777777</v>
      </c>
      <c r="H123" s="123">
        <v>2.8738425925925928E-2</v>
      </c>
      <c r="I123" s="123">
        <v>5.1273148148148146E-3</v>
      </c>
      <c r="J123" s="123">
        <f t="shared" ref="J123:J134" si="5">I123-$I$122</f>
        <v>3.3680555555555547E-4</v>
      </c>
      <c r="K123"/>
    </row>
    <row r="124" spans="1:12" ht="14.25" customHeight="1">
      <c r="A124" s="48" t="s">
        <v>24</v>
      </c>
      <c r="B124" s="53">
        <v>123</v>
      </c>
      <c r="C124" s="50" t="s">
        <v>181</v>
      </c>
      <c r="D124" s="50" t="s">
        <v>151</v>
      </c>
      <c r="E124" s="51">
        <v>2005</v>
      </c>
      <c r="F124" s="50" t="s">
        <v>80</v>
      </c>
      <c r="G124" s="105">
        <v>0.44027777777777777</v>
      </c>
      <c r="H124" s="123">
        <v>2.9089120370370373E-2</v>
      </c>
      <c r="I124" s="123">
        <v>5.4780092592592597E-3</v>
      </c>
      <c r="J124" s="123">
        <f t="shared" si="5"/>
        <v>6.8750000000000061E-4</v>
      </c>
      <c r="K124"/>
    </row>
    <row r="125" spans="1:12" ht="14.25" customHeight="1">
      <c r="A125" s="48" t="s">
        <v>26</v>
      </c>
      <c r="B125" s="53">
        <v>120</v>
      </c>
      <c r="C125" s="50" t="s">
        <v>89</v>
      </c>
      <c r="D125" s="50" t="s">
        <v>103</v>
      </c>
      <c r="E125" s="51">
        <v>2006</v>
      </c>
      <c r="F125" s="50" t="s">
        <v>80</v>
      </c>
      <c r="G125" s="105">
        <v>0.43958333333333338</v>
      </c>
      <c r="H125" s="123">
        <v>2.8405092592592593E-2</v>
      </c>
      <c r="I125" s="123">
        <v>5.4884259259259252E-3</v>
      </c>
      <c r="J125" s="123">
        <f t="shared" si="5"/>
        <v>6.9791666666666613E-4</v>
      </c>
      <c r="K125"/>
    </row>
    <row r="126" spans="1:12" ht="14.25" customHeight="1">
      <c r="A126" s="48" t="s">
        <v>25</v>
      </c>
      <c r="B126" s="53">
        <v>122</v>
      </c>
      <c r="C126" s="50" t="s">
        <v>182</v>
      </c>
      <c r="D126" s="50" t="s">
        <v>147</v>
      </c>
      <c r="E126" s="51">
        <v>2006</v>
      </c>
      <c r="F126" s="50" t="s">
        <v>21</v>
      </c>
      <c r="G126" s="105">
        <v>0.43993055555555555</v>
      </c>
      <c r="H126" s="123">
        <v>2.8836805555555553E-2</v>
      </c>
      <c r="I126" s="123">
        <v>5.572916666666667E-3</v>
      </c>
      <c r="J126" s="123">
        <f t="shared" si="5"/>
        <v>7.8240740740740788E-4</v>
      </c>
      <c r="K126"/>
    </row>
    <row r="127" spans="1:12" ht="15" customHeight="1">
      <c r="A127" s="48" t="s">
        <v>29</v>
      </c>
      <c r="B127" s="53">
        <v>121</v>
      </c>
      <c r="C127" s="50" t="s">
        <v>183</v>
      </c>
      <c r="D127" s="50" t="s">
        <v>184</v>
      </c>
      <c r="E127" s="51">
        <v>2006</v>
      </c>
      <c r="F127" s="50" t="s">
        <v>108</v>
      </c>
      <c r="G127" s="105">
        <v>0.43993055555555555</v>
      </c>
      <c r="H127" s="123">
        <v>2.8954861111111108E-2</v>
      </c>
      <c r="I127" s="123">
        <v>5.6909722222222223E-3</v>
      </c>
      <c r="J127" s="123">
        <f t="shared" si="5"/>
        <v>9.0046296296296315E-4</v>
      </c>
      <c r="K127"/>
    </row>
    <row r="128" spans="1:12" ht="15" customHeight="1">
      <c r="A128" s="48" t="s">
        <v>27</v>
      </c>
      <c r="B128" s="53">
        <v>115</v>
      </c>
      <c r="C128" s="50" t="s">
        <v>185</v>
      </c>
      <c r="D128" s="50" t="s">
        <v>101</v>
      </c>
      <c r="E128" s="51">
        <v>2006</v>
      </c>
      <c r="F128" s="50" t="s">
        <v>88</v>
      </c>
      <c r="G128" s="105">
        <v>0.43888888888888888</v>
      </c>
      <c r="H128" s="123">
        <v>2.7983796296296298E-2</v>
      </c>
      <c r="I128" s="123">
        <v>5.7615740740740743E-3</v>
      </c>
      <c r="J128" s="123">
        <f t="shared" si="5"/>
        <v>9.7106481481481523E-4</v>
      </c>
      <c r="K128"/>
    </row>
    <row r="129" spans="1:12" ht="14.25" customHeight="1">
      <c r="A129" s="48" t="s">
        <v>36</v>
      </c>
      <c r="B129" s="53">
        <v>118</v>
      </c>
      <c r="C129" s="50" t="s">
        <v>186</v>
      </c>
      <c r="D129" s="50" t="s">
        <v>187</v>
      </c>
      <c r="E129" s="51">
        <v>2006</v>
      </c>
      <c r="F129" s="50" t="s">
        <v>80</v>
      </c>
      <c r="G129" s="105">
        <v>0.4392361111111111</v>
      </c>
      <c r="H129" s="123">
        <v>2.8346064814814817E-2</v>
      </c>
      <c r="I129" s="123">
        <v>5.7766203703703703E-3</v>
      </c>
      <c r="J129" s="123">
        <f t="shared" si="5"/>
        <v>9.8611111111111122E-4</v>
      </c>
      <c r="K129"/>
    </row>
    <row r="130" spans="1:12" ht="14.25" customHeight="1">
      <c r="A130" s="48" t="s">
        <v>28</v>
      </c>
      <c r="B130" s="53">
        <v>119</v>
      </c>
      <c r="C130" s="50" t="s">
        <v>188</v>
      </c>
      <c r="D130" s="50" t="s">
        <v>101</v>
      </c>
      <c r="E130" s="51">
        <v>2006</v>
      </c>
      <c r="F130" s="50" t="s">
        <v>80</v>
      </c>
      <c r="G130" s="105">
        <v>0.43958333333333338</v>
      </c>
      <c r="H130" s="123">
        <v>2.8724537037037038E-2</v>
      </c>
      <c r="I130" s="123">
        <v>5.8078703703703704E-3</v>
      </c>
      <c r="J130" s="123">
        <f t="shared" si="5"/>
        <v>1.0173611111111112E-3</v>
      </c>
      <c r="K130"/>
    </row>
    <row r="131" spans="1:12" ht="14.25" customHeight="1">
      <c r="A131" s="48" t="s">
        <v>33</v>
      </c>
      <c r="B131" s="53">
        <v>114</v>
      </c>
      <c r="C131" s="50" t="s">
        <v>189</v>
      </c>
      <c r="D131" s="50" t="s">
        <v>153</v>
      </c>
      <c r="E131" s="51">
        <v>2005</v>
      </c>
      <c r="F131" s="50" t="s">
        <v>80</v>
      </c>
      <c r="G131" s="105">
        <v>0.43854166666666666</v>
      </c>
      <c r="H131" s="123">
        <v>2.7759259259259261E-2</v>
      </c>
      <c r="I131" s="123">
        <v>5.8842592592592592E-3</v>
      </c>
      <c r="J131" s="123">
        <f t="shared" si="5"/>
        <v>1.0937500000000001E-3</v>
      </c>
      <c r="K131"/>
    </row>
    <row r="132" spans="1:12" ht="14.25" customHeight="1">
      <c r="A132" s="48" t="s">
        <v>34</v>
      </c>
      <c r="B132" s="53">
        <v>116</v>
      </c>
      <c r="C132" s="50" t="s">
        <v>190</v>
      </c>
      <c r="D132" s="50" t="s">
        <v>107</v>
      </c>
      <c r="E132" s="51">
        <v>2006</v>
      </c>
      <c r="F132" s="50" t="s">
        <v>21</v>
      </c>
      <c r="G132" s="105">
        <v>0.43888888888888888</v>
      </c>
      <c r="H132" s="123">
        <v>2.817824074074074E-2</v>
      </c>
      <c r="I132" s="123">
        <v>5.9560185185185176E-3</v>
      </c>
      <c r="J132" s="123">
        <f t="shared" si="5"/>
        <v>1.1655092592592585E-3</v>
      </c>
      <c r="K132"/>
    </row>
    <row r="133" spans="1:12" ht="15" customHeight="1">
      <c r="A133" s="48" t="s">
        <v>35</v>
      </c>
      <c r="B133" s="53">
        <v>117</v>
      </c>
      <c r="C133" s="50" t="s">
        <v>191</v>
      </c>
      <c r="D133" s="50" t="s">
        <v>101</v>
      </c>
      <c r="E133" s="51">
        <v>2005</v>
      </c>
      <c r="F133" s="50" t="s">
        <v>80</v>
      </c>
      <c r="G133" s="105">
        <v>0.4392361111111111</v>
      </c>
      <c r="H133" s="123">
        <v>2.859837962962963E-2</v>
      </c>
      <c r="I133" s="123">
        <v>6.0289351851851849E-3</v>
      </c>
      <c r="J133" s="123">
        <f t="shared" si="5"/>
        <v>1.2384259259259258E-3</v>
      </c>
      <c r="K133"/>
    </row>
    <row r="134" spans="1:12" ht="15" customHeight="1">
      <c r="A134" s="48" t="s">
        <v>30</v>
      </c>
      <c r="B134" s="53">
        <v>112</v>
      </c>
      <c r="C134" s="50" t="s">
        <v>192</v>
      </c>
      <c r="D134" s="50" t="s">
        <v>144</v>
      </c>
      <c r="E134" s="51">
        <v>2005</v>
      </c>
      <c r="F134" s="50" t="s">
        <v>80</v>
      </c>
      <c r="G134" s="105">
        <v>0.4381944444444445</v>
      </c>
      <c r="H134" s="123">
        <v>2.7958333333333332E-2</v>
      </c>
      <c r="I134" s="123">
        <v>6.4305555555555548E-3</v>
      </c>
      <c r="J134" s="123">
        <f t="shared" si="5"/>
        <v>1.6400462962962957E-3</v>
      </c>
      <c r="K134"/>
    </row>
    <row r="135" spans="1:12" ht="15" customHeight="1">
      <c r="G135" s="106"/>
      <c r="H135" s="92"/>
    </row>
    <row r="136" spans="1:12" s="25" customFormat="1" ht="45" customHeight="1" thickBot="1">
      <c r="A136" s="33"/>
      <c r="B136" s="34" t="s">
        <v>9</v>
      </c>
      <c r="C136" s="28" t="s">
        <v>66</v>
      </c>
      <c r="D136" s="27"/>
      <c r="E136" s="27"/>
      <c r="F136" s="35" t="s">
        <v>67</v>
      </c>
      <c r="G136" s="104"/>
      <c r="H136" s="36"/>
      <c r="I136" s="121"/>
      <c r="J136" s="34" t="s">
        <v>68</v>
      </c>
      <c r="K136" s="37"/>
      <c r="L136" s="24"/>
    </row>
    <row r="137" spans="1:12" s="46" customFormat="1" ht="24.95" customHeight="1" thickBot="1">
      <c r="A137" s="38" t="s">
        <v>11</v>
      </c>
      <c r="B137" s="39" t="s">
        <v>12</v>
      </c>
      <c r="C137" s="40" t="s">
        <v>13</v>
      </c>
      <c r="D137" s="41"/>
      <c r="E137" s="42" t="s">
        <v>14</v>
      </c>
      <c r="F137" s="43" t="s">
        <v>15</v>
      </c>
      <c r="G137" s="44" t="s">
        <v>16</v>
      </c>
      <c r="H137" s="44" t="s">
        <v>17</v>
      </c>
      <c r="I137" s="122" t="s">
        <v>18</v>
      </c>
      <c r="J137" s="45" t="s">
        <v>72</v>
      </c>
      <c r="L137" s="47"/>
    </row>
    <row r="138" spans="1:12" ht="15" customHeight="1">
      <c r="A138" s="48"/>
      <c r="B138" s="49"/>
      <c r="C138" s="49"/>
      <c r="D138" s="50"/>
      <c r="E138" s="51"/>
      <c r="F138" s="50"/>
      <c r="G138" s="105"/>
      <c r="H138" s="52"/>
      <c r="I138" s="123"/>
      <c r="J138" s="48"/>
    </row>
    <row r="139" spans="1:12" ht="14.25" customHeight="1">
      <c r="A139" s="48" t="s">
        <v>19</v>
      </c>
      <c r="B139" s="98">
        <v>151</v>
      </c>
      <c r="C139" s="50" t="s">
        <v>193</v>
      </c>
      <c r="D139" s="50" t="s">
        <v>194</v>
      </c>
      <c r="E139" s="51">
        <v>2004</v>
      </c>
      <c r="F139" s="50" t="s">
        <v>80</v>
      </c>
      <c r="G139" s="105">
        <v>0.4447916666666667</v>
      </c>
      <c r="H139" s="123">
        <v>3.4356481481481481E-2</v>
      </c>
      <c r="I139" s="123">
        <v>6.2314814814814811E-3</v>
      </c>
      <c r="J139" s="123">
        <f>I139-$I$139</f>
        <v>0</v>
      </c>
      <c r="K139"/>
    </row>
    <row r="140" spans="1:12" ht="14.25" customHeight="1">
      <c r="A140" s="48" t="s">
        <v>22</v>
      </c>
      <c r="B140" s="53">
        <v>150</v>
      </c>
      <c r="C140" s="50" t="s">
        <v>195</v>
      </c>
      <c r="D140" s="50" t="s">
        <v>196</v>
      </c>
      <c r="E140" s="6">
        <v>2004</v>
      </c>
      <c r="F140" s="50" t="s">
        <v>75</v>
      </c>
      <c r="G140" s="105">
        <v>0.44444444444444442</v>
      </c>
      <c r="H140" s="123">
        <v>3.4146990740740742E-2</v>
      </c>
      <c r="I140" s="123">
        <v>6.3692129629629628E-3</v>
      </c>
      <c r="J140" s="123">
        <f t="shared" ref="J140:J147" si="6">I140-$I$139</f>
        <v>1.3773148148148173E-4</v>
      </c>
      <c r="K140"/>
    </row>
    <row r="141" spans="1:12" ht="14.25" customHeight="1">
      <c r="A141" s="48" t="s">
        <v>24</v>
      </c>
      <c r="B141" s="53">
        <v>149</v>
      </c>
      <c r="C141" s="50" t="s">
        <v>197</v>
      </c>
      <c r="D141" s="50" t="s">
        <v>132</v>
      </c>
      <c r="E141" s="51">
        <v>2003</v>
      </c>
      <c r="F141" s="50" t="s">
        <v>80</v>
      </c>
      <c r="G141" s="105">
        <v>0.44444444444444442</v>
      </c>
      <c r="H141" s="123">
        <v>3.4206018518518518E-2</v>
      </c>
      <c r="I141" s="123">
        <v>6.4282407407407404E-3</v>
      </c>
      <c r="J141" s="123">
        <f t="shared" si="6"/>
        <v>1.9675925925925937E-4</v>
      </c>
      <c r="K141"/>
    </row>
    <row r="142" spans="1:12" ht="14.25" customHeight="1">
      <c r="A142" s="48" t="s">
        <v>26</v>
      </c>
      <c r="B142" s="53">
        <v>148</v>
      </c>
      <c r="C142" s="50" t="s">
        <v>198</v>
      </c>
      <c r="D142" s="50" t="s">
        <v>118</v>
      </c>
      <c r="E142" s="51">
        <v>2004</v>
      </c>
      <c r="F142" s="50" t="s">
        <v>80</v>
      </c>
      <c r="G142" s="105">
        <v>0.4440972222222222</v>
      </c>
      <c r="H142" s="123">
        <v>3.412268518518518E-2</v>
      </c>
      <c r="I142" s="123">
        <v>6.6921296296296303E-3</v>
      </c>
      <c r="J142" s="123">
        <f t="shared" si="6"/>
        <v>4.6064814814814926E-4</v>
      </c>
      <c r="K142"/>
    </row>
    <row r="143" spans="1:12" ht="14.25" customHeight="1">
      <c r="A143" s="48" t="s">
        <v>25</v>
      </c>
      <c r="B143" s="53">
        <v>146</v>
      </c>
      <c r="C143" s="50" t="s">
        <v>199</v>
      </c>
      <c r="D143" s="50" t="s">
        <v>124</v>
      </c>
      <c r="E143" s="51">
        <v>2004</v>
      </c>
      <c r="F143" s="50" t="s">
        <v>88</v>
      </c>
      <c r="G143" s="105">
        <v>0.44374999999999998</v>
      </c>
      <c r="H143" s="123">
        <v>3.3858796296296297E-2</v>
      </c>
      <c r="I143" s="123">
        <v>6.7754629629629623E-3</v>
      </c>
      <c r="J143" s="123">
        <f t="shared" si="6"/>
        <v>5.4398148148148123E-4</v>
      </c>
      <c r="K143"/>
    </row>
    <row r="144" spans="1:12" ht="15" customHeight="1">
      <c r="A144" s="48" t="s">
        <v>29</v>
      </c>
      <c r="B144" s="53">
        <v>144</v>
      </c>
      <c r="C144" s="50" t="s">
        <v>112</v>
      </c>
      <c r="D144" s="50" t="s">
        <v>130</v>
      </c>
      <c r="E144" s="51">
        <v>2004</v>
      </c>
      <c r="F144" s="50" t="s">
        <v>88</v>
      </c>
      <c r="G144" s="105">
        <v>0.44340277777777781</v>
      </c>
      <c r="H144" s="123">
        <v>3.3782407407407407E-2</v>
      </c>
      <c r="I144" s="123">
        <v>7.0462962962962962E-3</v>
      </c>
      <c r="J144" s="123">
        <f t="shared" si="6"/>
        <v>8.1481481481481509E-4</v>
      </c>
      <c r="K144"/>
    </row>
    <row r="145" spans="1:12" ht="15" customHeight="1">
      <c r="A145" s="48" t="s">
        <v>27</v>
      </c>
      <c r="B145" s="53">
        <v>145</v>
      </c>
      <c r="C145" s="50" t="s">
        <v>200</v>
      </c>
      <c r="D145" s="50" t="s">
        <v>201</v>
      </c>
      <c r="E145" s="51">
        <v>2004</v>
      </c>
      <c r="F145" s="50" t="s">
        <v>75</v>
      </c>
      <c r="G145" s="105">
        <v>0.44374999999999998</v>
      </c>
      <c r="H145" s="123">
        <v>3.4255787037037036E-2</v>
      </c>
      <c r="I145" s="123">
        <v>7.1724537037037043E-3</v>
      </c>
      <c r="J145" s="123">
        <f t="shared" si="6"/>
        <v>9.4097222222222325E-4</v>
      </c>
      <c r="K145"/>
    </row>
    <row r="146" spans="1:12" ht="14.25" customHeight="1">
      <c r="A146" s="48" t="s">
        <v>36</v>
      </c>
      <c r="B146" s="53">
        <v>147</v>
      </c>
      <c r="C146" s="50" t="s">
        <v>202</v>
      </c>
      <c r="D146" s="50" t="s">
        <v>126</v>
      </c>
      <c r="E146" s="51">
        <v>2004</v>
      </c>
      <c r="F146" s="50" t="s">
        <v>80</v>
      </c>
      <c r="G146" s="105">
        <v>0.4440972222222222</v>
      </c>
      <c r="H146" s="123">
        <v>3.4775462962962959E-2</v>
      </c>
      <c r="I146" s="123">
        <v>7.3449074074074076E-3</v>
      </c>
      <c r="J146" s="123">
        <f t="shared" si="6"/>
        <v>1.1134259259259266E-3</v>
      </c>
      <c r="K146"/>
    </row>
    <row r="147" spans="1:12" ht="14.25" customHeight="1">
      <c r="A147" s="48" t="s">
        <v>28</v>
      </c>
      <c r="B147" s="53">
        <v>141</v>
      </c>
      <c r="C147" s="50" t="s">
        <v>127</v>
      </c>
      <c r="D147" s="50" t="s">
        <v>203</v>
      </c>
      <c r="E147" s="51">
        <v>2004</v>
      </c>
      <c r="F147" s="50" t="s">
        <v>75</v>
      </c>
      <c r="G147" s="105">
        <v>0.44305555555555554</v>
      </c>
      <c r="H147" s="123">
        <v>3.4700231481481485E-2</v>
      </c>
      <c r="I147" s="123">
        <v>8.3113425925925924E-3</v>
      </c>
      <c r="J147" s="123">
        <f t="shared" si="6"/>
        <v>2.0798611111111113E-3</v>
      </c>
      <c r="K147"/>
    </row>
    <row r="148" spans="1:12" ht="15" customHeight="1">
      <c r="G148" s="106"/>
      <c r="H148" s="92"/>
    </row>
    <row r="149" spans="1:12" s="25" customFormat="1" ht="45" customHeight="1" thickBot="1">
      <c r="A149" s="33"/>
      <c r="B149" s="34" t="s">
        <v>9</v>
      </c>
      <c r="C149" s="28" t="s">
        <v>69</v>
      </c>
      <c r="D149" s="27"/>
      <c r="E149" s="27"/>
      <c r="F149" s="35" t="s">
        <v>67</v>
      </c>
      <c r="G149" s="104"/>
      <c r="H149" s="36"/>
      <c r="I149" s="121"/>
      <c r="J149" s="34" t="s">
        <v>68</v>
      </c>
      <c r="K149" s="37"/>
      <c r="L149" s="24"/>
    </row>
    <row r="150" spans="1:12" s="46" customFormat="1" ht="24.95" customHeight="1" thickBot="1">
      <c r="A150" s="38" t="s">
        <v>11</v>
      </c>
      <c r="B150" s="39" t="s">
        <v>12</v>
      </c>
      <c r="C150" s="40" t="s">
        <v>13</v>
      </c>
      <c r="D150" s="41"/>
      <c r="E150" s="42" t="s">
        <v>14</v>
      </c>
      <c r="F150" s="43" t="s">
        <v>15</v>
      </c>
      <c r="G150" s="44" t="s">
        <v>16</v>
      </c>
      <c r="H150" s="44" t="s">
        <v>17</v>
      </c>
      <c r="I150" s="122" t="s">
        <v>18</v>
      </c>
      <c r="J150" s="45" t="s">
        <v>72</v>
      </c>
      <c r="L150" s="47"/>
    </row>
    <row r="151" spans="1:12" ht="15" customHeight="1">
      <c r="A151" s="48"/>
      <c r="B151" s="49"/>
      <c r="C151" s="49"/>
      <c r="D151" s="50"/>
      <c r="E151" s="51"/>
      <c r="F151" s="50"/>
      <c r="G151" s="105"/>
      <c r="H151" s="52"/>
      <c r="I151" s="123"/>
      <c r="J151" s="48"/>
    </row>
    <row r="152" spans="1:12" ht="14.25" customHeight="1">
      <c r="A152" s="48" t="s">
        <v>19</v>
      </c>
      <c r="B152" s="98">
        <v>171</v>
      </c>
      <c r="C152" s="50" t="s">
        <v>204</v>
      </c>
      <c r="D152" s="50" t="s">
        <v>101</v>
      </c>
      <c r="E152" s="51">
        <v>2003</v>
      </c>
      <c r="F152" s="50" t="s">
        <v>80</v>
      </c>
      <c r="G152" s="105">
        <v>0.44826388888888885</v>
      </c>
      <c r="H152" s="123">
        <v>3.7340277777777778E-2</v>
      </c>
      <c r="I152" s="123">
        <v>5.7430555555555559E-3</v>
      </c>
      <c r="J152" s="123">
        <f>I152-$I$152</f>
        <v>0</v>
      </c>
      <c r="K152"/>
    </row>
    <row r="153" spans="1:12" ht="14.25" customHeight="1">
      <c r="A153" s="48" t="s">
        <v>22</v>
      </c>
      <c r="B153" s="53">
        <v>173</v>
      </c>
      <c r="C153" s="49" t="s">
        <v>205</v>
      </c>
      <c r="D153" s="50" t="s">
        <v>206</v>
      </c>
      <c r="E153" s="6">
        <v>2003</v>
      </c>
      <c r="F153" s="50" t="s">
        <v>80</v>
      </c>
      <c r="G153" s="105">
        <v>0.44861111111111113</v>
      </c>
      <c r="H153" s="123">
        <v>3.7819444444444447E-2</v>
      </c>
      <c r="I153" s="123">
        <v>5.8750000000000009E-3</v>
      </c>
      <c r="J153" s="123">
        <f t="shared" ref="J153:J164" si="7">I153-$I$152</f>
        <v>1.3194444444444495E-4</v>
      </c>
      <c r="K153"/>
    </row>
    <row r="154" spans="1:12" ht="14.25" customHeight="1">
      <c r="A154" s="48" t="s">
        <v>24</v>
      </c>
      <c r="B154" s="53">
        <v>174</v>
      </c>
      <c r="C154" s="50" t="s">
        <v>207</v>
      </c>
      <c r="D154" s="50" t="s">
        <v>208</v>
      </c>
      <c r="E154" s="51">
        <v>2003</v>
      </c>
      <c r="F154" s="50" t="s">
        <v>80</v>
      </c>
      <c r="G154" s="105">
        <v>0.44861111111111113</v>
      </c>
      <c r="H154" s="123">
        <v>3.7850694444444451E-2</v>
      </c>
      <c r="I154" s="123">
        <v>5.9062500000000009E-3</v>
      </c>
      <c r="J154" s="123">
        <f t="shared" si="7"/>
        <v>1.6319444444444497E-4</v>
      </c>
      <c r="K154"/>
    </row>
    <row r="155" spans="1:12" ht="14.25" customHeight="1">
      <c r="A155" s="48" t="s">
        <v>26</v>
      </c>
      <c r="B155" s="53">
        <v>172</v>
      </c>
      <c r="C155" s="50" t="s">
        <v>188</v>
      </c>
      <c r="D155" s="50" t="s">
        <v>107</v>
      </c>
      <c r="E155" s="51">
        <v>2003</v>
      </c>
      <c r="F155" s="50" t="s">
        <v>80</v>
      </c>
      <c r="G155" s="105">
        <v>0.44826388888888885</v>
      </c>
      <c r="H155" s="123">
        <v>3.7635416666666664E-2</v>
      </c>
      <c r="I155" s="123">
        <v>6.0381944444444441E-3</v>
      </c>
      <c r="J155" s="123">
        <f t="shared" si="7"/>
        <v>2.9513888888888819E-4</v>
      </c>
      <c r="K155"/>
    </row>
    <row r="156" spans="1:12" ht="14.25" customHeight="1">
      <c r="A156" s="48" t="s">
        <v>25</v>
      </c>
      <c r="B156" s="53">
        <v>170</v>
      </c>
      <c r="C156" s="50" t="s">
        <v>209</v>
      </c>
      <c r="D156" s="50" t="s">
        <v>153</v>
      </c>
      <c r="E156" s="51">
        <v>2004</v>
      </c>
      <c r="F156" s="50" t="s">
        <v>80</v>
      </c>
      <c r="G156" s="105">
        <v>0.44791666666666669</v>
      </c>
      <c r="H156" s="123">
        <v>3.731134259259259E-2</v>
      </c>
      <c r="I156" s="123">
        <v>6.061342592592593E-3</v>
      </c>
      <c r="J156" s="123">
        <f t="shared" si="7"/>
        <v>3.1828703703703706E-4</v>
      </c>
      <c r="K156"/>
    </row>
    <row r="157" spans="1:12" ht="15" customHeight="1">
      <c r="A157" s="48" t="s">
        <v>29</v>
      </c>
      <c r="B157" s="53">
        <v>169</v>
      </c>
      <c r="C157" s="50" t="s">
        <v>182</v>
      </c>
      <c r="D157" s="50" t="s">
        <v>94</v>
      </c>
      <c r="E157" s="51">
        <v>2004</v>
      </c>
      <c r="F157" s="50" t="s">
        <v>21</v>
      </c>
      <c r="G157" s="105">
        <v>0.44791666666666669</v>
      </c>
      <c r="H157" s="123">
        <v>3.7597222222222219E-2</v>
      </c>
      <c r="I157" s="123">
        <v>6.3472222222222228E-3</v>
      </c>
      <c r="J157" s="123">
        <f t="shared" si="7"/>
        <v>6.0416666666666691E-4</v>
      </c>
      <c r="K157"/>
    </row>
    <row r="158" spans="1:12" ht="15" customHeight="1">
      <c r="A158" s="48" t="s">
        <v>27</v>
      </c>
      <c r="B158" s="53">
        <v>167</v>
      </c>
      <c r="C158" s="50" t="s">
        <v>210</v>
      </c>
      <c r="D158" s="50" t="s">
        <v>138</v>
      </c>
      <c r="E158" s="51">
        <v>2004</v>
      </c>
      <c r="F158" s="50" t="s">
        <v>88</v>
      </c>
      <c r="G158" s="105">
        <v>0.44756944444444446</v>
      </c>
      <c r="H158" s="123">
        <v>3.7362268518518517E-2</v>
      </c>
      <c r="I158" s="123">
        <v>6.4594907407407405E-3</v>
      </c>
      <c r="J158" s="123">
        <f t="shared" si="7"/>
        <v>7.1643518518518454E-4</v>
      </c>
      <c r="K158"/>
    </row>
    <row r="159" spans="1:12" ht="14.25" customHeight="1">
      <c r="A159" s="48" t="s">
        <v>36</v>
      </c>
      <c r="B159" s="53">
        <v>161</v>
      </c>
      <c r="C159" s="50" t="s">
        <v>96</v>
      </c>
      <c r="D159" s="50" t="s">
        <v>99</v>
      </c>
      <c r="E159" s="51">
        <v>2004</v>
      </c>
      <c r="F159" s="50" t="s">
        <v>21</v>
      </c>
      <c r="G159" s="105">
        <v>0.4465277777777778</v>
      </c>
      <c r="H159" s="123">
        <v>3.6408564814814817E-2</v>
      </c>
      <c r="I159" s="123">
        <v>6.5474537037037038E-3</v>
      </c>
      <c r="J159" s="123">
        <f t="shared" si="7"/>
        <v>8.0439814814814783E-4</v>
      </c>
      <c r="K159"/>
    </row>
    <row r="160" spans="1:12" ht="14.25" customHeight="1">
      <c r="A160" s="48" t="s">
        <v>28</v>
      </c>
      <c r="B160" s="53">
        <v>165</v>
      </c>
      <c r="C160" s="50" t="s">
        <v>192</v>
      </c>
      <c r="D160" s="50" t="s">
        <v>211</v>
      </c>
      <c r="E160" s="51">
        <v>2003</v>
      </c>
      <c r="F160" s="50" t="s">
        <v>80</v>
      </c>
      <c r="G160" s="105">
        <v>0.44722222222222219</v>
      </c>
      <c r="H160" s="123">
        <v>3.7111111111111109E-2</v>
      </c>
      <c r="I160" s="123">
        <v>6.5555555555555549E-3</v>
      </c>
      <c r="J160" s="123">
        <f t="shared" si="7"/>
        <v>8.1249999999999899E-4</v>
      </c>
      <c r="K160"/>
    </row>
    <row r="161" spans="1:12" ht="14.25" customHeight="1">
      <c r="A161" s="48" t="s">
        <v>33</v>
      </c>
      <c r="B161" s="53">
        <v>162</v>
      </c>
      <c r="C161" s="50" t="s">
        <v>212</v>
      </c>
      <c r="D161" s="50" t="s">
        <v>138</v>
      </c>
      <c r="E161" s="51">
        <v>2003</v>
      </c>
      <c r="F161" s="50" t="s">
        <v>21</v>
      </c>
      <c r="G161" s="105">
        <v>0.4465277777777778</v>
      </c>
      <c r="H161" s="123">
        <v>3.643634259259259E-2</v>
      </c>
      <c r="I161" s="123">
        <v>6.5752314814814814E-3</v>
      </c>
      <c r="J161" s="123">
        <f t="shared" si="7"/>
        <v>8.3217592592592544E-4</v>
      </c>
      <c r="K161"/>
    </row>
    <row r="162" spans="1:12" ht="14.25" customHeight="1">
      <c r="A162" s="48" t="s">
        <v>34</v>
      </c>
      <c r="B162" s="53">
        <v>163</v>
      </c>
      <c r="C162" s="50" t="s">
        <v>213</v>
      </c>
      <c r="D162" s="50" t="s">
        <v>214</v>
      </c>
      <c r="E162" s="51">
        <v>2004</v>
      </c>
      <c r="F162" s="50" t="s">
        <v>21</v>
      </c>
      <c r="G162" s="105">
        <v>0.44687500000000002</v>
      </c>
      <c r="H162" s="123">
        <v>3.7078703703703704E-2</v>
      </c>
      <c r="I162" s="123">
        <v>6.8703703703703704E-3</v>
      </c>
      <c r="J162" s="123">
        <f t="shared" si="7"/>
        <v>1.1273148148148145E-3</v>
      </c>
      <c r="K162"/>
    </row>
    <row r="163" spans="1:12" ht="15" customHeight="1">
      <c r="A163" s="48" t="s">
        <v>35</v>
      </c>
      <c r="B163" s="53">
        <v>166</v>
      </c>
      <c r="C163" s="50" t="s">
        <v>210</v>
      </c>
      <c r="D163" s="50" t="s">
        <v>107</v>
      </c>
      <c r="E163" s="51">
        <v>2004</v>
      </c>
      <c r="F163" s="50" t="s">
        <v>88</v>
      </c>
      <c r="G163" s="105">
        <v>0.44722222222222219</v>
      </c>
      <c r="H163" s="123">
        <v>3.7527777777777778E-2</v>
      </c>
      <c r="I163" s="123">
        <v>6.9722222222222208E-3</v>
      </c>
      <c r="J163" s="123">
        <f t="shared" si="7"/>
        <v>1.2291666666666649E-3</v>
      </c>
      <c r="K163"/>
    </row>
    <row r="164" spans="1:12" ht="15" customHeight="1">
      <c r="A164" s="48" t="s">
        <v>30</v>
      </c>
      <c r="B164" s="53">
        <v>164</v>
      </c>
      <c r="C164" s="50" t="s">
        <v>215</v>
      </c>
      <c r="D164" s="50" t="s">
        <v>216</v>
      </c>
      <c r="E164" s="51">
        <v>2004</v>
      </c>
      <c r="F164" s="50" t="s">
        <v>80</v>
      </c>
      <c r="G164" s="105">
        <v>0.44687500000000002</v>
      </c>
      <c r="H164" s="123">
        <v>3.8447916666666672E-2</v>
      </c>
      <c r="I164" s="123">
        <v>8.2395833333333331E-3</v>
      </c>
      <c r="J164" s="123">
        <f t="shared" si="7"/>
        <v>2.4965277777777772E-3</v>
      </c>
      <c r="K164"/>
    </row>
    <row r="165" spans="1:12" ht="15" customHeight="1">
      <c r="G165" s="106"/>
      <c r="H165" s="92"/>
    </row>
    <row r="166" spans="1:12" ht="15" customHeight="1">
      <c r="G166" s="106"/>
      <c r="H166" s="92"/>
    </row>
    <row r="167" spans="1:12" ht="15" customHeight="1"/>
    <row r="168" spans="1:12" ht="21" customHeight="1">
      <c r="A168" s="139"/>
      <c r="B168" s="139"/>
      <c r="C168" s="139"/>
      <c r="D168" s="139"/>
      <c r="E168" s="139"/>
      <c r="F168" s="139"/>
      <c r="G168" s="139"/>
      <c r="H168" s="139"/>
      <c r="I168" s="139"/>
      <c r="J168" s="139"/>
    </row>
    <row r="169" spans="1:12" s="61" customFormat="1" ht="12" customHeight="1">
      <c r="A169" s="57" t="s">
        <v>217</v>
      </c>
      <c r="B169" s="59"/>
      <c r="C169" s="60"/>
      <c r="D169" s="60"/>
      <c r="E169" s="59"/>
      <c r="F169" s="59"/>
      <c r="G169" s="108"/>
      <c r="I169" s="125"/>
      <c r="J169" s="62"/>
      <c r="K169" s="63"/>
      <c r="L169" s="64"/>
    </row>
    <row r="170" spans="1:12" s="61" customFormat="1" ht="12" customHeight="1">
      <c r="B170" s="59"/>
      <c r="C170" s="60"/>
      <c r="D170" s="60"/>
      <c r="E170" s="59"/>
      <c r="F170" s="59"/>
      <c r="G170" s="108"/>
      <c r="I170" s="125"/>
      <c r="J170" s="62"/>
      <c r="K170" s="63"/>
      <c r="L170" s="64"/>
    </row>
    <row r="171" spans="1:12" s="61" customFormat="1" ht="12" customHeight="1">
      <c r="A171" s="57" t="s">
        <v>220</v>
      </c>
      <c r="B171" s="59"/>
      <c r="C171" s="60"/>
      <c r="D171" s="60"/>
      <c r="E171" s="59"/>
      <c r="F171" s="59"/>
      <c r="G171" s="108"/>
      <c r="I171" s="125"/>
      <c r="J171" s="62"/>
      <c r="K171" s="63"/>
      <c r="L171" s="64"/>
    </row>
    <row r="172" spans="1:12" s="61" customFormat="1" ht="12" customHeight="1">
      <c r="A172" s="57"/>
      <c r="B172" s="59"/>
      <c r="C172" s="60"/>
      <c r="D172" s="60"/>
      <c r="E172" s="59"/>
      <c r="F172" s="59"/>
      <c r="G172" s="108"/>
      <c r="I172" s="125"/>
      <c r="J172" s="62"/>
      <c r="K172" s="63"/>
      <c r="L172" s="64"/>
    </row>
    <row r="173" spans="1:12" s="61" customFormat="1" ht="12" customHeight="1">
      <c r="A173" s="57"/>
      <c r="B173" s="59"/>
      <c r="C173" s="60"/>
      <c r="D173" s="60"/>
      <c r="E173" s="59"/>
      <c r="F173" s="59"/>
      <c r="G173" s="108"/>
      <c r="I173" s="125"/>
      <c r="J173" s="62"/>
      <c r="K173" s="63"/>
      <c r="L173" s="64"/>
    </row>
    <row r="174" spans="1:12" s="61" customFormat="1" ht="12" customHeight="1">
      <c r="A174" s="65"/>
      <c r="B174" s="59"/>
      <c r="C174" s="60"/>
      <c r="D174" s="60"/>
      <c r="E174" s="59"/>
      <c r="F174" s="59"/>
      <c r="G174" s="108"/>
      <c r="H174" s="58"/>
      <c r="I174" s="125"/>
      <c r="J174" s="62"/>
      <c r="K174" s="63"/>
      <c r="L174" s="64"/>
    </row>
    <row r="175" spans="1:12" s="61" customFormat="1" ht="12" customHeight="1">
      <c r="A175" s="66"/>
      <c r="B175" s="60"/>
      <c r="C175" s="67" t="s">
        <v>41</v>
      </c>
      <c r="D175" s="59" t="s">
        <v>42</v>
      </c>
      <c r="E175" s="60"/>
      <c r="F175" s="60"/>
      <c r="G175" s="109"/>
      <c r="H175" s="68"/>
      <c r="I175" s="126"/>
      <c r="J175" s="65"/>
      <c r="K175" s="63"/>
      <c r="L175" s="64"/>
    </row>
    <row r="176" spans="1:12" s="61" customFormat="1" ht="12" customHeight="1">
      <c r="A176" s="66"/>
      <c r="B176" s="60"/>
      <c r="C176" s="67" t="s">
        <v>43</v>
      </c>
      <c r="D176" s="59" t="s">
        <v>44</v>
      </c>
      <c r="E176" s="60"/>
      <c r="F176" s="60"/>
      <c r="G176" s="109"/>
      <c r="H176" s="68"/>
      <c r="I176" s="126"/>
      <c r="J176" s="65"/>
      <c r="K176" s="63"/>
      <c r="L176" s="64"/>
    </row>
    <row r="177" spans="1:52" s="61" customFormat="1" ht="12" customHeight="1">
      <c r="A177" s="65"/>
      <c r="B177" s="60"/>
      <c r="C177" s="69" t="s">
        <v>45</v>
      </c>
      <c r="D177" s="70" t="s">
        <v>46</v>
      </c>
      <c r="E177" s="60"/>
      <c r="F177" s="60"/>
      <c r="G177" s="109"/>
      <c r="H177" s="68"/>
      <c r="I177" s="126"/>
      <c r="J177" s="65"/>
      <c r="K177" s="70"/>
      <c r="L177" s="69"/>
    </row>
    <row r="178" spans="1:52" ht="12" customHeight="1">
      <c r="A178" s="65"/>
      <c r="B178" s="60"/>
      <c r="C178" s="69"/>
      <c r="D178" s="70" t="s">
        <v>47</v>
      </c>
      <c r="E178" s="60"/>
      <c r="F178" s="60"/>
      <c r="G178" s="109"/>
      <c r="H178" s="68"/>
      <c r="I178" s="126"/>
      <c r="J178" s="65"/>
      <c r="K178" s="77"/>
    </row>
    <row r="179" spans="1:52" ht="12" customHeight="1">
      <c r="A179" s="65"/>
      <c r="B179" s="60"/>
      <c r="C179" s="67" t="s">
        <v>48</v>
      </c>
      <c r="D179" s="59" t="s">
        <v>49</v>
      </c>
      <c r="E179" s="70"/>
      <c r="F179" s="70"/>
      <c r="G179" s="110"/>
      <c r="H179" s="71"/>
      <c r="I179" s="127"/>
      <c r="J179" s="70"/>
      <c r="K179" s="77"/>
    </row>
    <row r="180" spans="1:52" ht="12" customHeight="1">
      <c r="A180" s="72"/>
      <c r="B180" s="73"/>
      <c r="C180" s="74"/>
      <c r="D180" s="74"/>
      <c r="E180" s="73"/>
      <c r="F180" s="73"/>
      <c r="G180" s="111"/>
      <c r="H180" s="75"/>
      <c r="I180" s="128"/>
      <c r="J180" s="76"/>
      <c r="K180" s="77"/>
    </row>
    <row r="181" spans="1:52" ht="12" customHeight="1">
      <c r="B181" s="78"/>
      <c r="C181" s="79" t="s">
        <v>218</v>
      </c>
      <c r="D181" s="80" t="str">
        <f>A12</f>
        <v>26. února 2017</v>
      </c>
      <c r="E181" s="78"/>
      <c r="F181" s="78"/>
      <c r="G181" s="112"/>
      <c r="H181" s="81"/>
      <c r="I181" s="129"/>
      <c r="J181" s="78"/>
    </row>
    <row r="182" spans="1:52" ht="34.5" customHeight="1">
      <c r="A182" s="82"/>
      <c r="B182" s="83"/>
      <c r="C182" s="84"/>
      <c r="D182" s="84"/>
      <c r="E182" s="83"/>
      <c r="F182" s="83"/>
      <c r="G182" s="113"/>
      <c r="H182" s="85"/>
      <c r="I182" s="130"/>
      <c r="J182" s="83"/>
    </row>
    <row r="183" spans="1:52" ht="30" customHeight="1">
      <c r="A183" s="139" t="s">
        <v>50</v>
      </c>
      <c r="B183" s="139"/>
      <c r="C183" s="139"/>
      <c r="D183" s="139"/>
      <c r="E183" s="139"/>
      <c r="F183" s="139"/>
      <c r="G183" s="139"/>
      <c r="H183" s="139"/>
      <c r="I183" s="139"/>
      <c r="J183" s="139"/>
    </row>
    <row r="184" spans="1:52" ht="26.25" customHeight="1">
      <c r="A184" s="137" t="s">
        <v>51</v>
      </c>
      <c r="B184" s="137"/>
      <c r="C184" s="137"/>
      <c r="D184" s="137"/>
      <c r="E184" s="137"/>
      <c r="F184" s="137"/>
      <c r="G184" s="137"/>
      <c r="H184" s="137"/>
      <c r="I184" s="137"/>
      <c r="J184" s="137"/>
    </row>
    <row r="185" spans="1:52" ht="16.5" customHeight="1">
      <c r="A185" s="22"/>
      <c r="B185" s="22"/>
      <c r="C185" s="22"/>
      <c r="D185" s="22"/>
      <c r="E185" s="22"/>
      <c r="F185" s="22"/>
      <c r="G185" s="101"/>
      <c r="H185" s="22"/>
      <c r="I185" s="118"/>
      <c r="J185" s="22"/>
    </row>
    <row r="186" spans="1:52" ht="91.5" customHeight="1">
      <c r="A186" s="96"/>
      <c r="B186" s="96"/>
      <c r="C186" s="96"/>
      <c r="D186" s="96"/>
      <c r="E186" s="96"/>
      <c r="F186" s="96"/>
      <c r="G186" s="101"/>
      <c r="H186" s="96"/>
      <c r="I186" s="118"/>
      <c r="J186" s="96"/>
    </row>
    <row r="187" spans="1:52" s="61" customFormat="1" ht="12" customHeight="1">
      <c r="A187" s="82"/>
      <c r="B187" s="78"/>
      <c r="C187" s="94" t="s">
        <v>52</v>
      </c>
      <c r="D187" s="82"/>
      <c r="E187" s="78"/>
      <c r="F187" s="78"/>
      <c r="G187" s="112"/>
      <c r="H187" s="81"/>
      <c r="I187" s="129"/>
      <c r="J187" s="78"/>
      <c r="K187" s="93"/>
      <c r="L187" s="64"/>
    </row>
    <row r="188" spans="1:52" ht="15" customHeight="1" thickBot="1">
      <c r="A188" s="86"/>
      <c r="B188" s="87"/>
      <c r="C188" s="86"/>
      <c r="D188" s="86"/>
      <c r="E188" s="87"/>
      <c r="F188" s="87"/>
      <c r="G188" s="114"/>
      <c r="H188" s="88"/>
      <c r="I188" s="131"/>
      <c r="J188" s="87"/>
      <c r="K188" s="89"/>
    </row>
    <row r="189" spans="1:52" s="73" customFormat="1" ht="45" customHeight="1">
      <c r="A189" s="55"/>
      <c r="B189" s="55"/>
      <c r="C189" s="54"/>
      <c r="D189" s="54"/>
      <c r="E189" s="55"/>
      <c r="F189" s="55"/>
      <c r="G189" s="115"/>
      <c r="H189" s="56"/>
      <c r="I189" s="132"/>
      <c r="J189" s="55"/>
      <c r="K189" s="91"/>
      <c r="L189" s="91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</row>
    <row r="190" spans="1:52" s="73" customFormat="1" ht="24.95" customHeight="1">
      <c r="A190" s="82"/>
      <c r="B190" s="78"/>
      <c r="C190" s="82"/>
      <c r="D190" s="82"/>
      <c r="E190" s="78"/>
      <c r="F190" s="78"/>
      <c r="G190" s="112"/>
      <c r="H190" s="81"/>
      <c r="I190" s="129"/>
      <c r="J190" s="78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</row>
  </sheetData>
  <sheetProtection selectLockedCells="1" selectUnlockedCells="1"/>
  <mergeCells count="29">
    <mergeCell ref="A14:J14"/>
    <mergeCell ref="L4:R4"/>
    <mergeCell ref="M5:S5"/>
    <mergeCell ref="D8:J8"/>
    <mergeCell ref="A9:J9"/>
    <mergeCell ref="A26:J26"/>
    <mergeCell ref="A16:J16"/>
    <mergeCell ref="A18:J18"/>
    <mergeCell ref="A19:J19"/>
    <mergeCell ref="D2:J2"/>
    <mergeCell ref="D4:J4"/>
    <mergeCell ref="D6:J6"/>
    <mergeCell ref="D7:J7"/>
    <mergeCell ref="A32:J32"/>
    <mergeCell ref="A28:J28"/>
    <mergeCell ref="A31:J31"/>
    <mergeCell ref="A20:J20"/>
    <mergeCell ref="A30:J30"/>
    <mergeCell ref="A21:J21"/>
    <mergeCell ref="A10:J10"/>
    <mergeCell ref="A12:J12"/>
    <mergeCell ref="A23:J23"/>
    <mergeCell ref="A184:J184"/>
    <mergeCell ref="A34:J34"/>
    <mergeCell ref="A35:J35"/>
    <mergeCell ref="A168:J168"/>
    <mergeCell ref="A183:J183"/>
    <mergeCell ref="A27:J27"/>
    <mergeCell ref="A25:J25"/>
  </mergeCells>
  <phoneticPr fontId="19" type="noConversion"/>
  <printOptions horizontalCentered="1"/>
  <pageMargins left="0.39370078740157483" right="0.39370078740157483" top="0.56000000000000005" bottom="0.39370078740157483" header="0.31496062992125984" footer="0.19685039370078741"/>
  <pageSetup paperSize="9" scale="90" firstPageNumber="0" orientation="portrait" horizontalDpi="300" verticalDpi="300" r:id="rId1"/>
  <headerFooter alignWithMargins="0">
    <oddFooter>&amp;C 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Výsledky</vt:lpstr>
      <vt:lpstr>Výsledky!Oblast_tisku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</dc:creator>
  <cp:lastModifiedBy>Admin</cp:lastModifiedBy>
  <cp:revision/>
  <cp:lastPrinted>2017-02-25T13:49:02Z</cp:lastPrinted>
  <dcterms:created xsi:type="dcterms:W3CDTF">2015-10-18T14:01:28Z</dcterms:created>
  <dcterms:modified xsi:type="dcterms:W3CDTF">2017-02-26T17:27:28Z</dcterms:modified>
</cp:coreProperties>
</file>