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historie, výsledky\"/>
    </mc:Choice>
  </mc:AlternateContent>
  <bookViews>
    <workbookView xWindow="0" yWindow="0" windowWidth="20490" windowHeight="7755"/>
  </bookViews>
  <sheets>
    <sheet name="Paprsek 27.2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1" l="1"/>
  <c r="S47" i="1" s="1"/>
  <c r="M47" i="1"/>
  <c r="N47" i="1" s="1"/>
  <c r="H47" i="1"/>
  <c r="I47" i="1" s="1"/>
  <c r="T47" i="1" s="1"/>
  <c r="S46" i="1"/>
  <c r="R46" i="1"/>
  <c r="N46" i="1"/>
  <c r="M46" i="1"/>
  <c r="I46" i="1"/>
  <c r="T46" i="1" s="1"/>
  <c r="H46" i="1"/>
  <c r="R45" i="1"/>
  <c r="S45" i="1" s="1"/>
  <c r="M45" i="1"/>
  <c r="N45" i="1" s="1"/>
  <c r="H45" i="1"/>
  <c r="I45" i="1" s="1"/>
  <c r="S44" i="1"/>
  <c r="R44" i="1"/>
  <c r="N44" i="1"/>
  <c r="M44" i="1"/>
  <c r="I44" i="1"/>
  <c r="T44" i="1" s="1"/>
  <c r="H44" i="1"/>
  <c r="R43" i="1"/>
  <c r="S43" i="1" s="1"/>
  <c r="M43" i="1"/>
  <c r="N43" i="1" s="1"/>
  <c r="H43" i="1"/>
  <c r="I43" i="1" s="1"/>
  <c r="T43" i="1" s="1"/>
  <c r="S41" i="1"/>
  <c r="R41" i="1"/>
  <c r="N41" i="1"/>
  <c r="M41" i="1"/>
  <c r="I41" i="1"/>
  <c r="T41" i="1" s="1"/>
  <c r="H41" i="1"/>
  <c r="R40" i="1"/>
  <c r="S40" i="1" s="1"/>
  <c r="M40" i="1"/>
  <c r="N40" i="1" s="1"/>
  <c r="H40" i="1"/>
  <c r="I40" i="1" s="1"/>
  <c r="S39" i="1"/>
  <c r="R39" i="1"/>
  <c r="N39" i="1"/>
  <c r="M39" i="1"/>
  <c r="I39" i="1"/>
  <c r="T39" i="1" s="1"/>
  <c r="H39" i="1"/>
  <c r="R38" i="1"/>
  <c r="S38" i="1" s="1"/>
  <c r="M38" i="1"/>
  <c r="N38" i="1" s="1"/>
  <c r="H38" i="1"/>
  <c r="I38" i="1" s="1"/>
  <c r="S37" i="1"/>
  <c r="R37" i="1"/>
  <c r="N37" i="1"/>
  <c r="M37" i="1"/>
  <c r="I37" i="1"/>
  <c r="T37" i="1" s="1"/>
  <c r="H37" i="1"/>
  <c r="R36" i="1"/>
  <c r="S36" i="1" s="1"/>
  <c r="M36" i="1"/>
  <c r="N36" i="1" s="1"/>
  <c r="H36" i="1"/>
  <c r="I36" i="1" s="1"/>
  <c r="S35" i="1"/>
  <c r="R35" i="1"/>
  <c r="N35" i="1"/>
  <c r="M35" i="1"/>
  <c r="I35" i="1"/>
  <c r="T35" i="1" s="1"/>
  <c r="H35" i="1"/>
  <c r="R34" i="1"/>
  <c r="S34" i="1" s="1"/>
  <c r="M34" i="1"/>
  <c r="N34" i="1" s="1"/>
  <c r="H34" i="1"/>
  <c r="I34" i="1" s="1"/>
  <c r="T34" i="1" s="1"/>
  <c r="S32" i="1"/>
  <c r="R32" i="1"/>
  <c r="N32" i="1"/>
  <c r="M32" i="1"/>
  <c r="I32" i="1"/>
  <c r="T32" i="1" s="1"/>
  <c r="H32" i="1"/>
  <c r="R31" i="1"/>
  <c r="S31" i="1" s="1"/>
  <c r="M31" i="1"/>
  <c r="N31" i="1" s="1"/>
  <c r="H31" i="1"/>
  <c r="I31" i="1" s="1"/>
  <c r="S30" i="1"/>
  <c r="R30" i="1"/>
  <c r="N30" i="1"/>
  <c r="M30" i="1"/>
  <c r="I30" i="1"/>
  <c r="T30" i="1" s="1"/>
  <c r="H30" i="1"/>
  <c r="R29" i="1"/>
  <c r="S29" i="1" s="1"/>
  <c r="M29" i="1"/>
  <c r="N29" i="1" s="1"/>
  <c r="H29" i="1"/>
  <c r="I29" i="1" s="1"/>
  <c r="T29" i="1" s="1"/>
  <c r="S28" i="1"/>
  <c r="R28" i="1"/>
  <c r="N28" i="1"/>
  <c r="M28" i="1"/>
  <c r="I28" i="1"/>
  <c r="T28" i="1" s="1"/>
  <c r="H28" i="1"/>
  <c r="R27" i="1"/>
  <c r="S27" i="1" s="1"/>
  <c r="M27" i="1"/>
  <c r="N27" i="1" s="1"/>
  <c r="H27" i="1"/>
  <c r="I27" i="1" s="1"/>
  <c r="S26" i="1"/>
  <c r="R26" i="1"/>
  <c r="N26" i="1"/>
  <c r="M26" i="1"/>
  <c r="I26" i="1"/>
  <c r="T26" i="1" s="1"/>
  <c r="H26" i="1"/>
  <c r="R25" i="1"/>
  <c r="S25" i="1" s="1"/>
  <c r="M25" i="1"/>
  <c r="N25" i="1" s="1"/>
  <c r="H25" i="1"/>
  <c r="I25" i="1" s="1"/>
  <c r="T25" i="1" s="1"/>
  <c r="S23" i="1"/>
  <c r="R23" i="1"/>
  <c r="N23" i="1"/>
  <c r="M23" i="1"/>
  <c r="I23" i="1"/>
  <c r="T23" i="1" s="1"/>
  <c r="H23" i="1"/>
  <c r="R22" i="1"/>
  <c r="S22" i="1" s="1"/>
  <c r="M22" i="1"/>
  <c r="N22" i="1" s="1"/>
  <c r="H22" i="1"/>
  <c r="I22" i="1" s="1"/>
  <c r="S21" i="1"/>
  <c r="R21" i="1"/>
  <c r="N21" i="1"/>
  <c r="M21" i="1"/>
  <c r="I21" i="1"/>
  <c r="T21" i="1" s="1"/>
  <c r="H21" i="1"/>
  <c r="R20" i="1"/>
  <c r="S20" i="1" s="1"/>
  <c r="M20" i="1"/>
  <c r="N20" i="1" s="1"/>
  <c r="H20" i="1"/>
  <c r="I20" i="1" s="1"/>
  <c r="T20" i="1" s="1"/>
  <c r="S18" i="1"/>
  <c r="R18" i="1"/>
  <c r="N18" i="1"/>
  <c r="M18" i="1"/>
  <c r="I18" i="1"/>
  <c r="T18" i="1" s="1"/>
  <c r="H18" i="1"/>
  <c r="R17" i="1"/>
  <c r="S17" i="1" s="1"/>
  <c r="M17" i="1"/>
  <c r="N17" i="1" s="1"/>
  <c r="H17" i="1"/>
  <c r="I17" i="1" s="1"/>
  <c r="S16" i="1"/>
  <c r="R16" i="1"/>
  <c r="N16" i="1"/>
  <c r="M16" i="1"/>
  <c r="I16" i="1"/>
  <c r="T16" i="1" s="1"/>
  <c r="H16" i="1"/>
  <c r="R14" i="1"/>
  <c r="S14" i="1" s="1"/>
  <c r="M14" i="1"/>
  <c r="N14" i="1" s="1"/>
  <c r="H14" i="1"/>
  <c r="I14" i="1" s="1"/>
  <c r="T14" i="1" s="1"/>
  <c r="S13" i="1"/>
  <c r="R13" i="1"/>
  <c r="N13" i="1"/>
  <c r="M13" i="1"/>
  <c r="I13" i="1"/>
  <c r="T13" i="1" s="1"/>
  <c r="H13" i="1"/>
  <c r="R12" i="1"/>
  <c r="S12" i="1" s="1"/>
  <c r="M12" i="1"/>
  <c r="N12" i="1" s="1"/>
  <c r="H12" i="1"/>
  <c r="I12" i="1" s="1"/>
  <c r="S11" i="1"/>
  <c r="R11" i="1"/>
  <c r="N11" i="1"/>
  <c r="M11" i="1"/>
  <c r="I11" i="1"/>
  <c r="T11" i="1" s="1"/>
  <c r="H11" i="1"/>
  <c r="R10" i="1"/>
  <c r="S10" i="1" s="1"/>
  <c r="M10" i="1"/>
  <c r="N10" i="1" s="1"/>
  <c r="H10" i="1"/>
  <c r="I10" i="1" s="1"/>
  <c r="T10" i="1" s="1"/>
  <c r="S8" i="1"/>
  <c r="R8" i="1"/>
  <c r="N8" i="1"/>
  <c r="M8" i="1"/>
  <c r="I8" i="1"/>
  <c r="T8" i="1" s="1"/>
  <c r="H8" i="1"/>
  <c r="R7" i="1"/>
  <c r="S7" i="1" s="1"/>
  <c r="M7" i="1"/>
  <c r="N7" i="1" s="1"/>
  <c r="H7" i="1"/>
  <c r="I7" i="1" s="1"/>
  <c r="S6" i="1"/>
  <c r="R6" i="1"/>
  <c r="N6" i="1"/>
  <c r="M6" i="1"/>
  <c r="I6" i="1"/>
  <c r="T6" i="1" s="1"/>
  <c r="H6" i="1"/>
  <c r="R5" i="1"/>
  <c r="S5" i="1" s="1"/>
  <c r="M5" i="1"/>
  <c r="N5" i="1" s="1"/>
  <c r="H5" i="1"/>
  <c r="I5" i="1" s="1"/>
  <c r="S4" i="1"/>
  <c r="R4" i="1"/>
  <c r="N4" i="1"/>
  <c r="M4" i="1"/>
  <c r="I4" i="1"/>
  <c r="T4" i="1" s="1"/>
  <c r="H4" i="1"/>
  <c r="T5" i="1" l="1"/>
  <c r="T7" i="1"/>
  <c r="T17" i="1"/>
  <c r="T27" i="1"/>
  <c r="T36" i="1"/>
  <c r="T45" i="1"/>
  <c r="T38" i="1"/>
  <c r="T12" i="1"/>
  <c r="T22" i="1"/>
  <c r="T31" i="1"/>
  <c r="T40" i="1"/>
</calcChain>
</file>

<file path=xl/sharedStrings.xml><?xml version="1.0" encoding="utf-8"?>
<sst xmlns="http://schemas.openxmlformats.org/spreadsheetml/2006/main" count="107" uniqueCount="63">
  <si>
    <t>RČ</t>
  </si>
  <si>
    <t>RUN 1</t>
  </si>
  <si>
    <t>RUN 2</t>
  </si>
  <si>
    <t>RUN 3</t>
  </si>
  <si>
    <t>Best</t>
  </si>
  <si>
    <t>Poř.</t>
  </si>
  <si>
    <t>Body pohár</t>
  </si>
  <si>
    <t>bib</t>
  </si>
  <si>
    <t>jméno, příjmení</t>
  </si>
  <si>
    <t>Rok</t>
  </si>
  <si>
    <t>St</t>
  </si>
  <si>
    <t>A</t>
  </si>
  <si>
    <t>B</t>
  </si>
  <si>
    <t>C</t>
  </si>
  <si>
    <t>s</t>
  </si>
  <si>
    <t>Run</t>
  </si>
  <si>
    <t>děti</t>
  </si>
  <si>
    <t>Filip Kaplan</t>
  </si>
  <si>
    <t>R</t>
  </si>
  <si>
    <t>Eduard Klíma</t>
  </si>
  <si>
    <t>Sebastián Horník</t>
  </si>
  <si>
    <t>G</t>
  </si>
  <si>
    <t>Václav Toman</t>
  </si>
  <si>
    <t>Šimon Hanek</t>
  </si>
  <si>
    <t>děti dívky</t>
  </si>
  <si>
    <t>Marie Kreisingerová</t>
  </si>
  <si>
    <t>Eva Hanicová</t>
  </si>
  <si>
    <t>Beata Kaplanová</t>
  </si>
  <si>
    <t>Adéla Dončuková</t>
  </si>
  <si>
    <t>Karolína Vojáčková</t>
  </si>
  <si>
    <t>juniorky</t>
  </si>
  <si>
    <t>Adéla Kreisingerová</t>
  </si>
  <si>
    <t>Sára Veselková</t>
  </si>
  <si>
    <t>Kristýna Kulíková</t>
  </si>
  <si>
    <t>ženy</t>
  </si>
  <si>
    <t>Kateřina Vojáčková</t>
  </si>
  <si>
    <t>Gabriela Matoušková</t>
  </si>
  <si>
    <t>Tereza Šebková</t>
  </si>
  <si>
    <t>Barbora Morysková</t>
  </si>
  <si>
    <t>junioři</t>
  </si>
  <si>
    <t>Kristián Salač</t>
  </si>
  <si>
    <t>Jan Rovenský</t>
  </si>
  <si>
    <t>Roman Zaňka</t>
  </si>
  <si>
    <t>Pavel Sedláček</t>
  </si>
  <si>
    <t>Petr Zvěřina</t>
  </si>
  <si>
    <t>Martin Brza</t>
  </si>
  <si>
    <t>Lukáš Měcháček</t>
  </si>
  <si>
    <t>Jonáš Janík</t>
  </si>
  <si>
    <t>muži</t>
  </si>
  <si>
    <t>Dušan Kříž</t>
  </si>
  <si>
    <t>Ondřej Porkert</t>
  </si>
  <si>
    <t>Martin Mikyska</t>
  </si>
  <si>
    <t>Martin Matoušek</t>
  </si>
  <si>
    <t>Daniel Kašpar</t>
  </si>
  <si>
    <t>Jaroslav Škarvan</t>
  </si>
  <si>
    <t>Dominik Veselka</t>
  </si>
  <si>
    <t>Tomáš Gendiar</t>
  </si>
  <si>
    <t>open</t>
  </si>
  <si>
    <t>Petr Marčík</t>
  </si>
  <si>
    <t>Ondřej Kučírek</t>
  </si>
  <si>
    <t>Jakub Tylš</t>
  </si>
  <si>
    <t>Adam Slatinský</t>
  </si>
  <si>
    <t>Marek Pech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</si>
</sst>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Helvetica"/>
    </font>
    <font>
      <b/>
      <sz val="9"/>
      <color indexed="8"/>
      <name val="Helvetica"/>
    </font>
    <font>
      <b/>
      <sz val="10"/>
      <color indexed="8"/>
      <name val="Helvetica"/>
    </font>
    <font>
      <b/>
      <sz val="13"/>
      <color indexed="8"/>
      <name val="Helvetica"/>
    </font>
    <font>
      <sz val="13"/>
      <color indexed="8"/>
      <name val="Helvetic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0" fillId="0" borderId="7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showGridLines="0" tabSelected="1" workbookViewId="0">
      <selection activeCell="C3" sqref="C3"/>
    </sheetView>
  </sheetViews>
  <sheetFormatPr defaultColWidth="4" defaultRowHeight="18" customHeight="1" x14ac:dyDescent="0.2"/>
  <cols>
    <col min="1" max="1" width="4.140625" style="1" customWidth="1"/>
    <col min="2" max="2" width="27" style="1" customWidth="1"/>
    <col min="3" max="3" width="10.85546875" style="1" customWidth="1"/>
    <col min="4" max="4" width="3.140625" style="1" customWidth="1"/>
    <col min="5" max="8" width="9.85546875" style="1" customWidth="1"/>
    <col min="9" max="9" width="5.140625" style="1" customWidth="1"/>
    <col min="10" max="10" width="9.7109375" style="1" customWidth="1"/>
    <col min="11" max="11" width="9.85546875" style="1" customWidth="1"/>
    <col min="12" max="13" width="9.7109375" style="1" customWidth="1"/>
    <col min="14" max="14" width="5.140625" style="1" customWidth="1"/>
    <col min="15" max="15" width="9.85546875" style="1" customWidth="1"/>
    <col min="16" max="16" width="9.42578125" style="1" customWidth="1"/>
    <col min="17" max="18" width="9.85546875" style="1" customWidth="1"/>
    <col min="19" max="19" width="8.28515625" style="1" customWidth="1"/>
    <col min="20" max="20" width="7.140625" style="1" customWidth="1"/>
    <col min="21" max="21" width="4.7109375" style="1" customWidth="1"/>
    <col min="22" max="22" width="13.28515625" style="1" customWidth="1"/>
    <col min="23" max="256" width="4" style="1" customWidth="1"/>
    <col min="257" max="16384" width="4" style="2"/>
  </cols>
  <sheetData>
    <row r="1" spans="1:22" ht="20.45" customHeight="1" x14ac:dyDescent="0.2">
      <c r="A1" s="3"/>
      <c r="B1" s="3"/>
      <c r="C1" s="4" t="s">
        <v>0</v>
      </c>
      <c r="D1" s="5"/>
      <c r="E1" s="6" t="s">
        <v>1</v>
      </c>
      <c r="F1" s="7"/>
      <c r="G1" s="7"/>
      <c r="H1" s="7"/>
      <c r="I1" s="3"/>
      <c r="J1" s="6" t="s">
        <v>2</v>
      </c>
      <c r="K1" s="7"/>
      <c r="L1" s="7"/>
      <c r="M1" s="7"/>
      <c r="N1" s="3"/>
      <c r="O1" s="6" t="s">
        <v>3</v>
      </c>
      <c r="P1" s="7"/>
      <c r="Q1" s="7"/>
      <c r="R1" s="7"/>
      <c r="S1" s="3"/>
      <c r="T1" s="6" t="s">
        <v>4</v>
      </c>
      <c r="U1" s="6" t="s">
        <v>5</v>
      </c>
      <c r="V1" s="6" t="s">
        <v>6</v>
      </c>
    </row>
    <row r="2" spans="1:22" ht="20.65" customHeight="1" x14ac:dyDescent="0.2">
      <c r="A2" s="8" t="s">
        <v>7</v>
      </c>
      <c r="B2" s="8" t="s">
        <v>8</v>
      </c>
      <c r="C2" s="9" t="s">
        <v>9</v>
      </c>
      <c r="D2" s="9" t="s">
        <v>10</v>
      </c>
      <c r="E2" s="8" t="s">
        <v>11</v>
      </c>
      <c r="F2" s="8" t="s">
        <v>12</v>
      </c>
      <c r="G2" s="8" t="s">
        <v>13</v>
      </c>
      <c r="H2" s="8"/>
      <c r="I2" s="8" t="s">
        <v>14</v>
      </c>
      <c r="J2" s="8" t="s">
        <v>11</v>
      </c>
      <c r="K2" s="8" t="s">
        <v>12</v>
      </c>
      <c r="L2" s="8" t="s">
        <v>13</v>
      </c>
      <c r="M2" s="8"/>
      <c r="N2" s="8" t="s">
        <v>14</v>
      </c>
      <c r="O2" s="8" t="s">
        <v>11</v>
      </c>
      <c r="P2" s="8" t="s">
        <v>12</v>
      </c>
      <c r="Q2" s="8" t="s">
        <v>13</v>
      </c>
      <c r="R2" s="8"/>
      <c r="S2" s="8" t="s">
        <v>14</v>
      </c>
      <c r="T2" s="8" t="s">
        <v>15</v>
      </c>
      <c r="U2" s="10"/>
      <c r="V2" s="10"/>
    </row>
    <row r="3" spans="1:22" ht="24.6" customHeight="1" x14ac:dyDescent="0.2">
      <c r="A3" s="11"/>
      <c r="B3" s="12" t="s">
        <v>16</v>
      </c>
      <c r="C3" s="13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24.6" customHeight="1" x14ac:dyDescent="0.2">
      <c r="A4" s="16">
        <v>20</v>
      </c>
      <c r="B4" s="17" t="s">
        <v>17</v>
      </c>
      <c r="C4" s="18">
        <v>2001</v>
      </c>
      <c r="D4" s="19" t="s">
        <v>18</v>
      </c>
      <c r="E4" s="20">
        <v>17</v>
      </c>
      <c r="F4" s="20">
        <v>26</v>
      </c>
      <c r="G4" s="20">
        <v>23</v>
      </c>
      <c r="H4" s="20">
        <f>AVERAGE(F4:G4)</f>
        <v>24.5</v>
      </c>
      <c r="I4" s="21">
        <f>SUM(E4,H4)</f>
        <v>41.5</v>
      </c>
      <c r="J4" s="21">
        <v>17</v>
      </c>
      <c r="K4" s="21">
        <v>4</v>
      </c>
      <c r="L4" s="21">
        <v>13</v>
      </c>
      <c r="M4" s="21">
        <f>AVERAGE(K4:L4)</f>
        <v>8.5</v>
      </c>
      <c r="N4" s="21">
        <f>SUM(J4,M4)</f>
        <v>25.5</v>
      </c>
      <c r="O4" s="21">
        <v>16</v>
      </c>
      <c r="P4" s="21">
        <v>31</v>
      </c>
      <c r="Q4" s="21">
        <v>29</v>
      </c>
      <c r="R4" s="21">
        <f>AVERAGE(P4:Q4)</f>
        <v>30</v>
      </c>
      <c r="S4" s="21">
        <f>SUM(O4,R4)</f>
        <v>46</v>
      </c>
      <c r="T4" s="21">
        <f>MAX(I4,N4,S4)</f>
        <v>46</v>
      </c>
      <c r="U4" s="21">
        <v>1</v>
      </c>
      <c r="V4" s="21"/>
    </row>
    <row r="5" spans="1:22" ht="24.6" customHeight="1" x14ac:dyDescent="0.2">
      <c r="A5" s="11">
        <v>38</v>
      </c>
      <c r="B5" s="12" t="s">
        <v>19</v>
      </c>
      <c r="C5" s="13">
        <v>2001</v>
      </c>
      <c r="D5" s="22" t="s">
        <v>18</v>
      </c>
      <c r="E5" s="20">
        <v>13</v>
      </c>
      <c r="F5" s="20">
        <v>14</v>
      </c>
      <c r="G5" s="20">
        <v>11</v>
      </c>
      <c r="H5" s="20">
        <f>AVERAGE(F5:G5)</f>
        <v>12.5</v>
      </c>
      <c r="I5" s="15">
        <f>SUM(E5,H5)</f>
        <v>25.5</v>
      </c>
      <c r="J5" s="15">
        <v>9</v>
      </c>
      <c r="K5" s="15">
        <v>7</v>
      </c>
      <c r="L5" s="15">
        <v>8</v>
      </c>
      <c r="M5" s="15">
        <f>AVERAGE(K5:L5)</f>
        <v>7.5</v>
      </c>
      <c r="N5" s="15">
        <f>SUM(J5,M5)</f>
        <v>16.5</v>
      </c>
      <c r="O5" s="15">
        <v>15</v>
      </c>
      <c r="P5" s="15">
        <v>19</v>
      </c>
      <c r="Q5" s="15">
        <v>15</v>
      </c>
      <c r="R5" s="15">
        <f>AVERAGE(P5:Q5)</f>
        <v>17</v>
      </c>
      <c r="S5" s="15">
        <f>SUM(O5,R5)</f>
        <v>32</v>
      </c>
      <c r="T5" s="15">
        <f>MAX(I5,N5,S5)</f>
        <v>32</v>
      </c>
      <c r="U5" s="15">
        <v>2</v>
      </c>
      <c r="V5" s="15"/>
    </row>
    <row r="6" spans="1:22" ht="24.4" customHeight="1" x14ac:dyDescent="0.2">
      <c r="A6" s="23">
        <v>54</v>
      </c>
      <c r="B6" s="24" t="s">
        <v>20</v>
      </c>
      <c r="C6" s="25">
        <v>2003</v>
      </c>
      <c r="D6" s="26" t="s">
        <v>21</v>
      </c>
      <c r="E6" s="20">
        <v>16</v>
      </c>
      <c r="F6" s="20">
        <v>11</v>
      </c>
      <c r="G6" s="20">
        <v>10</v>
      </c>
      <c r="H6" s="20">
        <f>AVERAGE(F6:G6)</f>
        <v>10.5</v>
      </c>
      <c r="I6" s="20">
        <f>SUM(E6,H6)</f>
        <v>26.5</v>
      </c>
      <c r="J6" s="20">
        <v>16</v>
      </c>
      <c r="K6" s="20">
        <v>14</v>
      </c>
      <c r="L6" s="20">
        <v>17</v>
      </c>
      <c r="M6" s="20">
        <f>AVERAGE(K6:L6)</f>
        <v>15.5</v>
      </c>
      <c r="N6" s="20">
        <f>SUM(J6,M6)</f>
        <v>31.5</v>
      </c>
      <c r="O6" s="20">
        <v>17</v>
      </c>
      <c r="P6" s="20">
        <v>11</v>
      </c>
      <c r="Q6" s="20">
        <v>15</v>
      </c>
      <c r="R6" s="20">
        <f>AVERAGE(P6:Q6)</f>
        <v>13</v>
      </c>
      <c r="S6" s="20">
        <f>SUM(O6,R6)</f>
        <v>30</v>
      </c>
      <c r="T6" s="20">
        <f>MAX(I6,N6,S6)</f>
        <v>31.5</v>
      </c>
      <c r="U6" s="20">
        <v>3</v>
      </c>
      <c r="V6" s="20"/>
    </row>
    <row r="7" spans="1:22" ht="24.4" customHeight="1" x14ac:dyDescent="0.2">
      <c r="A7" s="23">
        <v>75</v>
      </c>
      <c r="B7" s="24" t="s">
        <v>22</v>
      </c>
      <c r="C7" s="25">
        <v>2003</v>
      </c>
      <c r="D7" s="26" t="s">
        <v>21</v>
      </c>
      <c r="E7" s="20">
        <v>16</v>
      </c>
      <c r="F7" s="20">
        <v>15</v>
      </c>
      <c r="G7" s="20">
        <v>12</v>
      </c>
      <c r="H7" s="20">
        <f>AVERAGE(F7:G7)</f>
        <v>13.5</v>
      </c>
      <c r="I7" s="20">
        <f>SUM(E7,H7)</f>
        <v>29.5</v>
      </c>
      <c r="J7" s="20">
        <v>16</v>
      </c>
      <c r="K7" s="20">
        <v>6</v>
      </c>
      <c r="L7" s="20">
        <v>8</v>
      </c>
      <c r="M7" s="20">
        <f>AVERAGE(K7:L7)</f>
        <v>7</v>
      </c>
      <c r="N7" s="20">
        <f>SUM(J7,M7)</f>
        <v>23</v>
      </c>
      <c r="O7" s="20">
        <v>15</v>
      </c>
      <c r="P7" s="20">
        <v>17</v>
      </c>
      <c r="Q7" s="20">
        <v>14</v>
      </c>
      <c r="R7" s="20">
        <f>AVERAGE(P7:Q7)</f>
        <v>15.5</v>
      </c>
      <c r="S7" s="20">
        <f>SUM(O7,R7)</f>
        <v>30.5</v>
      </c>
      <c r="T7" s="20">
        <f>MAX(I7,N7,S7)</f>
        <v>30.5</v>
      </c>
      <c r="U7" s="20"/>
      <c r="V7" s="20"/>
    </row>
    <row r="8" spans="1:22" ht="24.4" customHeight="1" x14ac:dyDescent="0.2">
      <c r="A8" s="23">
        <v>72</v>
      </c>
      <c r="B8" s="24" t="s">
        <v>23</v>
      </c>
      <c r="C8" s="25">
        <v>2001</v>
      </c>
      <c r="D8" s="26" t="s">
        <v>21</v>
      </c>
      <c r="E8" s="20">
        <v>9</v>
      </c>
      <c r="F8" s="20">
        <v>9</v>
      </c>
      <c r="G8" s="20">
        <v>8</v>
      </c>
      <c r="H8" s="20">
        <f>AVERAGE(F8:G8)</f>
        <v>8.5</v>
      </c>
      <c r="I8" s="20">
        <f>SUM(E8,H8)</f>
        <v>17.5</v>
      </c>
      <c r="J8" s="20">
        <v>8</v>
      </c>
      <c r="K8" s="20">
        <v>16</v>
      </c>
      <c r="L8" s="20">
        <v>18</v>
      </c>
      <c r="M8" s="20">
        <f>AVERAGE(K8:L8)</f>
        <v>17</v>
      </c>
      <c r="N8" s="20">
        <f>SUM(J8,M8)</f>
        <v>25</v>
      </c>
      <c r="O8" s="20">
        <v>7</v>
      </c>
      <c r="P8" s="20">
        <v>16</v>
      </c>
      <c r="Q8" s="20">
        <v>19</v>
      </c>
      <c r="R8" s="20">
        <f>AVERAGE(P8:Q8)</f>
        <v>17.5</v>
      </c>
      <c r="S8" s="20">
        <f>SUM(O8,R8)</f>
        <v>24.5</v>
      </c>
      <c r="T8" s="20">
        <f>MAX(I8,N8,S8)</f>
        <v>25</v>
      </c>
      <c r="U8" s="20"/>
      <c r="V8" s="20"/>
    </row>
    <row r="9" spans="1:22" ht="24.4" customHeight="1" x14ac:dyDescent="0.2">
      <c r="A9" s="23"/>
      <c r="B9" s="24" t="s">
        <v>24</v>
      </c>
      <c r="C9" s="25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ht="24.4" customHeight="1" x14ac:dyDescent="0.2">
      <c r="A10" s="23">
        <v>71</v>
      </c>
      <c r="B10" s="24" t="s">
        <v>25</v>
      </c>
      <c r="C10" s="25">
        <v>2003</v>
      </c>
      <c r="D10" s="26" t="s">
        <v>21</v>
      </c>
      <c r="E10" s="20">
        <v>11</v>
      </c>
      <c r="F10" s="20">
        <v>18</v>
      </c>
      <c r="G10" s="20">
        <v>16</v>
      </c>
      <c r="H10" s="20">
        <f>AVERAGE(F10:G10)</f>
        <v>17</v>
      </c>
      <c r="I10" s="20">
        <f>SUM(E10,H10)</f>
        <v>28</v>
      </c>
      <c r="J10" s="20">
        <v>3</v>
      </c>
      <c r="K10" s="20">
        <v>10</v>
      </c>
      <c r="L10" s="20">
        <v>11</v>
      </c>
      <c r="M10" s="20">
        <f>AVERAGE(K10:L10)</f>
        <v>10.5</v>
      </c>
      <c r="N10" s="20">
        <f>SUM(J10,M10)</f>
        <v>13.5</v>
      </c>
      <c r="O10" s="20">
        <v>17</v>
      </c>
      <c r="P10" s="20">
        <v>15</v>
      </c>
      <c r="Q10" s="20">
        <v>19</v>
      </c>
      <c r="R10" s="20">
        <f>AVERAGE(P10:Q10)</f>
        <v>17</v>
      </c>
      <c r="S10" s="20">
        <f>SUM(O10,R10)</f>
        <v>34</v>
      </c>
      <c r="T10" s="20">
        <f>MAX(I10,N10,S10)</f>
        <v>34</v>
      </c>
      <c r="U10" s="20">
        <v>1</v>
      </c>
      <c r="V10" s="20"/>
    </row>
    <row r="11" spans="1:22" ht="24.6" customHeight="1" x14ac:dyDescent="0.2">
      <c r="A11" s="23">
        <v>18</v>
      </c>
      <c r="B11" s="24" t="s">
        <v>26</v>
      </c>
      <c r="C11" s="25">
        <v>2004</v>
      </c>
      <c r="D11" s="26" t="s">
        <v>21</v>
      </c>
      <c r="E11" s="21">
        <v>6</v>
      </c>
      <c r="F11" s="21">
        <v>9</v>
      </c>
      <c r="G11" s="21">
        <v>9</v>
      </c>
      <c r="H11" s="21">
        <f>AVERAGE(F11:G11)</f>
        <v>9</v>
      </c>
      <c r="I11" s="20">
        <f>SUM(E11,H11)</f>
        <v>15</v>
      </c>
      <c r="J11" s="21">
        <v>10</v>
      </c>
      <c r="K11" s="21">
        <v>13</v>
      </c>
      <c r="L11" s="21">
        <v>15</v>
      </c>
      <c r="M11" s="21">
        <f>AVERAGE(K11:L11)</f>
        <v>14</v>
      </c>
      <c r="N11" s="20">
        <f>SUM(J11,M11)</f>
        <v>24</v>
      </c>
      <c r="O11" s="21">
        <v>7</v>
      </c>
      <c r="P11" s="21">
        <v>12</v>
      </c>
      <c r="Q11" s="21">
        <v>14</v>
      </c>
      <c r="R11" s="21">
        <f>AVERAGE(P11:Q11)</f>
        <v>13</v>
      </c>
      <c r="S11" s="20">
        <f>SUM(O11,R11)</f>
        <v>20</v>
      </c>
      <c r="T11" s="20">
        <f>MAX(I11,N11,S11)</f>
        <v>24</v>
      </c>
      <c r="U11" s="20">
        <v>2</v>
      </c>
      <c r="V11" s="20"/>
    </row>
    <row r="12" spans="1:22" ht="24.6" customHeight="1" x14ac:dyDescent="0.2">
      <c r="A12" s="23">
        <v>21</v>
      </c>
      <c r="B12" s="24" t="s">
        <v>27</v>
      </c>
      <c r="C12" s="25">
        <v>2003</v>
      </c>
      <c r="D12" s="26" t="s">
        <v>21</v>
      </c>
      <c r="E12" s="15">
        <v>6</v>
      </c>
      <c r="F12" s="15">
        <v>8</v>
      </c>
      <c r="G12" s="15">
        <v>4</v>
      </c>
      <c r="H12" s="15">
        <f>AVERAGE(F12:G12)</f>
        <v>6</v>
      </c>
      <c r="I12" s="20">
        <f>SUM(E12,H12)</f>
        <v>12</v>
      </c>
      <c r="J12" s="15">
        <v>3</v>
      </c>
      <c r="K12" s="15">
        <v>5</v>
      </c>
      <c r="L12" s="15">
        <v>5</v>
      </c>
      <c r="M12" s="15">
        <f>AVERAGE(K12:L12)</f>
        <v>5</v>
      </c>
      <c r="N12" s="20">
        <f>SUM(J12,M12)</f>
        <v>8</v>
      </c>
      <c r="O12" s="15">
        <v>3</v>
      </c>
      <c r="P12" s="15">
        <v>11</v>
      </c>
      <c r="Q12" s="15">
        <v>10</v>
      </c>
      <c r="R12" s="15">
        <f>AVERAGE(P12:Q12)</f>
        <v>10.5</v>
      </c>
      <c r="S12" s="20">
        <f>SUM(O12,R12)</f>
        <v>13.5</v>
      </c>
      <c r="T12" s="20">
        <f>MAX(I12,N12,S12)</f>
        <v>13.5</v>
      </c>
      <c r="U12" s="20">
        <v>3</v>
      </c>
      <c r="V12" s="20"/>
    </row>
    <row r="13" spans="1:22" ht="24.4" customHeight="1" x14ac:dyDescent="0.2">
      <c r="A13" s="23">
        <v>47</v>
      </c>
      <c r="B13" s="24" t="s">
        <v>28</v>
      </c>
      <c r="C13" s="25">
        <v>2006</v>
      </c>
      <c r="D13" s="26" t="s">
        <v>21</v>
      </c>
      <c r="E13" s="20">
        <v>3</v>
      </c>
      <c r="F13" s="20">
        <v>8</v>
      </c>
      <c r="G13" s="20">
        <v>3</v>
      </c>
      <c r="H13" s="20">
        <f>AVERAGE(F13:G13)</f>
        <v>5.5</v>
      </c>
      <c r="I13" s="20">
        <f>SUM(E13,H13)</f>
        <v>8.5</v>
      </c>
      <c r="J13" s="20">
        <v>5</v>
      </c>
      <c r="K13" s="20">
        <v>7</v>
      </c>
      <c r="L13" s="20">
        <v>7</v>
      </c>
      <c r="M13" s="20">
        <f>AVERAGE(K13:L13)</f>
        <v>7</v>
      </c>
      <c r="N13" s="20">
        <f>SUM(J13,M13)</f>
        <v>12</v>
      </c>
      <c r="O13" s="20">
        <v>5</v>
      </c>
      <c r="P13" s="20">
        <v>8</v>
      </c>
      <c r="Q13" s="20">
        <v>8</v>
      </c>
      <c r="R13" s="20">
        <f>AVERAGE(P13:Q13)</f>
        <v>8</v>
      </c>
      <c r="S13" s="20">
        <f>SUM(O13,R13)</f>
        <v>13</v>
      </c>
      <c r="T13" s="20">
        <f>MAX(I13,N13,S13)</f>
        <v>13</v>
      </c>
      <c r="U13" s="20"/>
      <c r="V13" s="20"/>
    </row>
    <row r="14" spans="1:22" ht="24.4" customHeight="1" x14ac:dyDescent="0.2">
      <c r="A14" s="23">
        <v>24</v>
      </c>
      <c r="B14" s="24" t="s">
        <v>29</v>
      </c>
      <c r="C14" s="25">
        <v>2006</v>
      </c>
      <c r="D14" s="26" t="s">
        <v>21</v>
      </c>
      <c r="E14" s="20">
        <v>3</v>
      </c>
      <c r="F14" s="20">
        <v>6</v>
      </c>
      <c r="G14" s="20">
        <v>4</v>
      </c>
      <c r="H14" s="20">
        <f>AVERAGE(F14:G14)</f>
        <v>5</v>
      </c>
      <c r="I14" s="20">
        <f>SUM(E14,H14)</f>
        <v>8</v>
      </c>
      <c r="J14" s="20">
        <v>5</v>
      </c>
      <c r="K14" s="20">
        <v>6</v>
      </c>
      <c r="L14" s="20">
        <v>4</v>
      </c>
      <c r="M14" s="20">
        <f>AVERAGE(K14:L14)</f>
        <v>5</v>
      </c>
      <c r="N14" s="20">
        <f>SUM(J14,M14)</f>
        <v>10</v>
      </c>
      <c r="O14" s="20">
        <v>7</v>
      </c>
      <c r="P14" s="20">
        <v>1</v>
      </c>
      <c r="Q14" s="20">
        <v>3</v>
      </c>
      <c r="R14" s="20">
        <f>AVERAGE(P14:Q14)</f>
        <v>2</v>
      </c>
      <c r="S14" s="20">
        <f>SUM(O14,R14)</f>
        <v>9</v>
      </c>
      <c r="T14" s="20">
        <f>MAX(I14,N14,S14)</f>
        <v>10</v>
      </c>
      <c r="U14" s="20"/>
      <c r="V14" s="20"/>
    </row>
    <row r="15" spans="1:22" ht="24.4" customHeight="1" x14ac:dyDescent="0.2">
      <c r="A15" s="23"/>
      <c r="B15" s="24" t="s">
        <v>30</v>
      </c>
      <c r="C15" s="25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24.4" customHeight="1" x14ac:dyDescent="0.2">
      <c r="A16" s="23">
        <v>57</v>
      </c>
      <c r="B16" s="24" t="s">
        <v>31</v>
      </c>
      <c r="C16" s="25">
        <v>1999</v>
      </c>
      <c r="D16" s="26" t="s">
        <v>18</v>
      </c>
      <c r="E16" s="20">
        <v>12</v>
      </c>
      <c r="F16" s="20">
        <v>23</v>
      </c>
      <c r="G16" s="20">
        <v>17</v>
      </c>
      <c r="H16" s="20">
        <f>AVERAGE(F16:G16)</f>
        <v>20</v>
      </c>
      <c r="I16" s="20">
        <f>SUM(E16,H16)</f>
        <v>32</v>
      </c>
      <c r="J16" s="20">
        <v>21</v>
      </c>
      <c r="K16" s="20">
        <v>17</v>
      </c>
      <c r="L16" s="20">
        <v>13</v>
      </c>
      <c r="M16" s="20">
        <f>AVERAGE(K16:L16)</f>
        <v>15</v>
      </c>
      <c r="N16" s="20">
        <f>SUM(J16,M16)</f>
        <v>36</v>
      </c>
      <c r="O16" s="20">
        <v>18</v>
      </c>
      <c r="P16" s="20">
        <v>21</v>
      </c>
      <c r="Q16" s="20">
        <v>20</v>
      </c>
      <c r="R16" s="20">
        <f>AVERAGE(P16:Q16)</f>
        <v>20.5</v>
      </c>
      <c r="S16" s="20">
        <f>SUM(O16,R16)</f>
        <v>38.5</v>
      </c>
      <c r="T16" s="20">
        <f>MAX(I16,N16,S16)</f>
        <v>38.5</v>
      </c>
      <c r="U16" s="20">
        <v>1</v>
      </c>
      <c r="V16" s="20"/>
    </row>
    <row r="17" spans="1:22" ht="24.4" customHeight="1" x14ac:dyDescent="0.2">
      <c r="A17" s="23">
        <v>2</v>
      </c>
      <c r="B17" s="24" t="s">
        <v>32</v>
      </c>
      <c r="C17" s="25">
        <v>1999</v>
      </c>
      <c r="D17" s="26" t="s">
        <v>21</v>
      </c>
      <c r="E17" s="20">
        <v>9</v>
      </c>
      <c r="F17" s="20">
        <v>13</v>
      </c>
      <c r="G17" s="20">
        <v>15</v>
      </c>
      <c r="H17" s="20">
        <f>AVERAGE(F17:G17)</f>
        <v>14</v>
      </c>
      <c r="I17" s="20">
        <f>SUM(E17,H17)</f>
        <v>23</v>
      </c>
      <c r="J17" s="20">
        <v>9</v>
      </c>
      <c r="K17" s="20">
        <v>13</v>
      </c>
      <c r="L17" s="20">
        <v>15</v>
      </c>
      <c r="M17" s="20">
        <f>AVERAGE(K17:L17)</f>
        <v>14</v>
      </c>
      <c r="N17" s="20">
        <f>SUM(J17,M17)</f>
        <v>23</v>
      </c>
      <c r="O17" s="20">
        <v>8</v>
      </c>
      <c r="P17" s="20">
        <v>13</v>
      </c>
      <c r="Q17" s="20">
        <v>13</v>
      </c>
      <c r="R17" s="20">
        <f>AVERAGE(P17:Q17)</f>
        <v>13</v>
      </c>
      <c r="S17" s="20">
        <f>SUM(O17,R17)</f>
        <v>21</v>
      </c>
      <c r="T17" s="20">
        <f>MAX(I17,N17,S17)</f>
        <v>23</v>
      </c>
      <c r="U17" s="20">
        <v>2</v>
      </c>
      <c r="V17" s="20"/>
    </row>
    <row r="18" spans="1:22" ht="24.4" customHeight="1" x14ac:dyDescent="0.2">
      <c r="A18" s="23">
        <v>53</v>
      </c>
      <c r="B18" s="24" t="s">
        <v>33</v>
      </c>
      <c r="C18" s="25">
        <v>2001</v>
      </c>
      <c r="D18" s="26" t="s">
        <v>18</v>
      </c>
      <c r="E18" s="20">
        <v>7</v>
      </c>
      <c r="F18" s="20">
        <v>14</v>
      </c>
      <c r="G18" s="20">
        <v>11</v>
      </c>
      <c r="H18" s="20">
        <f>AVERAGE(F18:G18)</f>
        <v>12.5</v>
      </c>
      <c r="I18" s="20">
        <f>SUM(E18,H18)</f>
        <v>19.5</v>
      </c>
      <c r="J18" s="20">
        <v>5</v>
      </c>
      <c r="K18" s="20">
        <v>3</v>
      </c>
      <c r="L18" s="20">
        <v>4</v>
      </c>
      <c r="M18" s="20">
        <f>AVERAGE(K18:L18)</f>
        <v>3.5</v>
      </c>
      <c r="N18" s="20">
        <f>SUM(J18,M18)</f>
        <v>8.5</v>
      </c>
      <c r="O18" s="20">
        <v>3</v>
      </c>
      <c r="P18" s="20">
        <v>5</v>
      </c>
      <c r="Q18" s="20">
        <v>7</v>
      </c>
      <c r="R18" s="20">
        <f>AVERAGE(P18:Q18)</f>
        <v>6</v>
      </c>
      <c r="S18" s="20">
        <f>SUM(O18,R18)</f>
        <v>9</v>
      </c>
      <c r="T18" s="20">
        <f>MAX(I18,N18,S18)</f>
        <v>19.5</v>
      </c>
      <c r="U18" s="20">
        <v>3</v>
      </c>
      <c r="V18" s="20"/>
    </row>
    <row r="19" spans="1:22" ht="24.4" customHeight="1" x14ac:dyDescent="0.2">
      <c r="A19" s="23"/>
      <c r="B19" s="24" t="s">
        <v>34</v>
      </c>
      <c r="C19" s="25"/>
      <c r="D19" s="27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24.4" customHeight="1" x14ac:dyDescent="0.2">
      <c r="A20" s="23">
        <v>4</v>
      </c>
      <c r="B20" s="24" t="s">
        <v>35</v>
      </c>
      <c r="C20" s="25">
        <v>1997</v>
      </c>
      <c r="D20" s="26" t="s">
        <v>18</v>
      </c>
      <c r="E20" s="20">
        <v>24</v>
      </c>
      <c r="F20" s="20">
        <v>27</v>
      </c>
      <c r="G20" s="20">
        <v>25</v>
      </c>
      <c r="H20" s="20">
        <f>AVERAGE(F20:G20)</f>
        <v>26</v>
      </c>
      <c r="I20" s="20">
        <f>SUM(E20,H20)</f>
        <v>50</v>
      </c>
      <c r="J20" s="20">
        <v>24</v>
      </c>
      <c r="K20" s="20">
        <v>14</v>
      </c>
      <c r="L20" s="20">
        <v>11</v>
      </c>
      <c r="M20" s="20">
        <f>AVERAGE(K20:L20)</f>
        <v>12.5</v>
      </c>
      <c r="N20" s="20">
        <f>SUM(J20,M20)</f>
        <v>36.5</v>
      </c>
      <c r="O20" s="20">
        <v>24</v>
      </c>
      <c r="P20" s="20">
        <v>26</v>
      </c>
      <c r="Q20" s="20">
        <v>23</v>
      </c>
      <c r="R20" s="20">
        <f>AVERAGE(P20:Q20)</f>
        <v>24.5</v>
      </c>
      <c r="S20" s="20">
        <f>SUM(O20,R20)</f>
        <v>48.5</v>
      </c>
      <c r="T20" s="20">
        <f>MAX(I20,N20,S20)</f>
        <v>50</v>
      </c>
      <c r="U20" s="20">
        <v>1</v>
      </c>
      <c r="V20" s="20"/>
    </row>
    <row r="21" spans="1:22" ht="24.4" customHeight="1" x14ac:dyDescent="0.2">
      <c r="A21" s="23">
        <v>56</v>
      </c>
      <c r="B21" s="24" t="s">
        <v>36</v>
      </c>
      <c r="C21" s="25">
        <v>1993</v>
      </c>
      <c r="D21" s="26" t="s">
        <v>18</v>
      </c>
      <c r="E21" s="20">
        <v>9</v>
      </c>
      <c r="F21" s="20">
        <v>6</v>
      </c>
      <c r="G21" s="20">
        <v>5</v>
      </c>
      <c r="H21" s="20">
        <f>AVERAGE(F21:G21)</f>
        <v>5.5</v>
      </c>
      <c r="I21" s="20">
        <f>SUM(E21,H21)</f>
        <v>14.5</v>
      </c>
      <c r="J21" s="20">
        <v>16</v>
      </c>
      <c r="K21" s="20">
        <v>18</v>
      </c>
      <c r="L21" s="20">
        <v>15</v>
      </c>
      <c r="M21" s="20">
        <f>AVERAGE(K21:L21)</f>
        <v>16.5</v>
      </c>
      <c r="N21" s="20">
        <f>SUM(J21,M21)</f>
        <v>32.5</v>
      </c>
      <c r="O21" s="20">
        <v>13</v>
      </c>
      <c r="P21" s="20">
        <v>13</v>
      </c>
      <c r="Q21" s="20">
        <v>13</v>
      </c>
      <c r="R21" s="20">
        <f>AVERAGE(P21:Q21)</f>
        <v>13</v>
      </c>
      <c r="S21" s="20">
        <f>SUM(O21,R21)</f>
        <v>26</v>
      </c>
      <c r="T21" s="20">
        <f>MAX(I21,N21,S21)</f>
        <v>32.5</v>
      </c>
      <c r="U21" s="20">
        <v>2</v>
      </c>
      <c r="V21" s="20"/>
    </row>
    <row r="22" spans="1:22" ht="24.4" customHeight="1" x14ac:dyDescent="0.2">
      <c r="A22" s="23">
        <v>34</v>
      </c>
      <c r="B22" s="24" t="s">
        <v>37</v>
      </c>
      <c r="C22" s="25">
        <v>1998</v>
      </c>
      <c r="D22" s="26" t="s">
        <v>21</v>
      </c>
      <c r="E22" s="20">
        <v>5</v>
      </c>
      <c r="F22" s="20">
        <v>17</v>
      </c>
      <c r="G22" s="20">
        <v>14</v>
      </c>
      <c r="H22" s="20">
        <f>AVERAGE(F22:G22)</f>
        <v>15.5</v>
      </c>
      <c r="I22" s="20">
        <f>SUM(E22,H22)</f>
        <v>20.5</v>
      </c>
      <c r="J22" s="20">
        <v>8</v>
      </c>
      <c r="K22" s="20">
        <v>12</v>
      </c>
      <c r="L22" s="20">
        <v>9</v>
      </c>
      <c r="M22" s="20">
        <f>AVERAGE(K22:L22)</f>
        <v>10.5</v>
      </c>
      <c r="N22" s="20">
        <f>SUM(J22,M22)</f>
        <v>18.5</v>
      </c>
      <c r="O22" s="20">
        <v>9</v>
      </c>
      <c r="P22" s="20">
        <v>12</v>
      </c>
      <c r="Q22" s="20">
        <v>12</v>
      </c>
      <c r="R22" s="20">
        <f>AVERAGE(P22:Q22)</f>
        <v>12</v>
      </c>
      <c r="S22" s="20">
        <f>SUM(O22,R22)</f>
        <v>21</v>
      </c>
      <c r="T22" s="20">
        <f>MAX(I22,N22,S22)</f>
        <v>21</v>
      </c>
      <c r="U22" s="20">
        <v>3</v>
      </c>
      <c r="V22" s="20"/>
    </row>
    <row r="23" spans="1:22" ht="24.4" customHeight="1" x14ac:dyDescent="0.2">
      <c r="A23" s="23">
        <v>27</v>
      </c>
      <c r="B23" s="24" t="s">
        <v>38</v>
      </c>
      <c r="C23" s="25">
        <v>1997</v>
      </c>
      <c r="D23" s="26" t="s">
        <v>18</v>
      </c>
      <c r="E23" s="20">
        <v>4</v>
      </c>
      <c r="F23" s="20">
        <v>6</v>
      </c>
      <c r="G23" s="20">
        <v>6</v>
      </c>
      <c r="H23" s="20">
        <f>AVERAGE(F23:G23)</f>
        <v>6</v>
      </c>
      <c r="I23" s="20">
        <f>SUM(E23,H23)</f>
        <v>10</v>
      </c>
      <c r="J23" s="20">
        <v>3</v>
      </c>
      <c r="K23" s="20">
        <v>11</v>
      </c>
      <c r="L23" s="20">
        <v>9</v>
      </c>
      <c r="M23" s="20">
        <f>AVERAGE(K23:L23)</f>
        <v>10</v>
      </c>
      <c r="N23" s="20">
        <f>SUM(J23,M23)</f>
        <v>13</v>
      </c>
      <c r="O23" s="20">
        <v>3</v>
      </c>
      <c r="P23" s="20">
        <v>6</v>
      </c>
      <c r="Q23" s="20">
        <v>8</v>
      </c>
      <c r="R23" s="20">
        <f>AVERAGE(P23:Q23)</f>
        <v>7</v>
      </c>
      <c r="S23" s="20">
        <f>SUM(O23,R23)</f>
        <v>10</v>
      </c>
      <c r="T23" s="20">
        <f>MAX(I23,N23,S23)</f>
        <v>13</v>
      </c>
      <c r="U23" s="20"/>
      <c r="V23" s="20"/>
    </row>
    <row r="24" spans="1:22" ht="24.4" customHeight="1" x14ac:dyDescent="0.2">
      <c r="A24" s="23"/>
      <c r="B24" s="24" t="s">
        <v>39</v>
      </c>
      <c r="C24" s="25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24.4" customHeight="1" x14ac:dyDescent="0.2">
      <c r="A25" s="23">
        <v>50</v>
      </c>
      <c r="B25" s="24" t="s">
        <v>40</v>
      </c>
      <c r="C25" s="25">
        <v>2001</v>
      </c>
      <c r="D25" s="26" t="s">
        <v>18</v>
      </c>
      <c r="E25" s="20">
        <v>27</v>
      </c>
      <c r="F25" s="20">
        <v>27</v>
      </c>
      <c r="G25" s="20">
        <v>24</v>
      </c>
      <c r="H25" s="20">
        <f t="shared" ref="H25:H32" si="0">AVERAGE(F25:G25)</f>
        <v>25.5</v>
      </c>
      <c r="I25" s="20">
        <f t="shared" ref="I25:I32" si="1">SUM(E25,H25)</f>
        <v>52.5</v>
      </c>
      <c r="J25" s="20">
        <v>30</v>
      </c>
      <c r="K25" s="20">
        <v>52</v>
      </c>
      <c r="L25" s="20">
        <v>53</v>
      </c>
      <c r="M25" s="20">
        <f t="shared" ref="M25:M32" si="2">AVERAGE(K25:L25)</f>
        <v>52.5</v>
      </c>
      <c r="N25" s="20">
        <f t="shared" ref="N25:N32" si="3">SUM(J25,M25)</f>
        <v>82.5</v>
      </c>
      <c r="O25" s="20">
        <v>32</v>
      </c>
      <c r="P25" s="20">
        <v>46</v>
      </c>
      <c r="Q25" s="20">
        <v>49</v>
      </c>
      <c r="R25" s="20">
        <f t="shared" ref="R25:R32" si="4">AVERAGE(P25:Q25)</f>
        <v>47.5</v>
      </c>
      <c r="S25" s="20">
        <f t="shared" ref="S25:S32" si="5">SUM(O25,R25)</f>
        <v>79.5</v>
      </c>
      <c r="T25" s="20">
        <f t="shared" ref="T25:T32" si="6">MAX(I25,N25,S25)</f>
        <v>82.5</v>
      </c>
      <c r="U25" s="20">
        <v>1</v>
      </c>
      <c r="V25" s="20"/>
    </row>
    <row r="26" spans="1:22" ht="24.4" customHeight="1" x14ac:dyDescent="0.2">
      <c r="A26" s="23">
        <v>33</v>
      </c>
      <c r="B26" s="24" t="s">
        <v>41</v>
      </c>
      <c r="C26" s="25">
        <v>1999</v>
      </c>
      <c r="D26" s="26" t="s">
        <v>21</v>
      </c>
      <c r="E26" s="20">
        <v>25</v>
      </c>
      <c r="F26" s="20">
        <v>33</v>
      </c>
      <c r="G26" s="20">
        <v>41</v>
      </c>
      <c r="H26" s="20">
        <f t="shared" si="0"/>
        <v>37</v>
      </c>
      <c r="I26" s="20">
        <f t="shared" si="1"/>
        <v>62</v>
      </c>
      <c r="J26" s="20">
        <v>26</v>
      </c>
      <c r="K26" s="20">
        <v>32</v>
      </c>
      <c r="L26" s="20">
        <v>35</v>
      </c>
      <c r="M26" s="20">
        <f t="shared" si="2"/>
        <v>33.5</v>
      </c>
      <c r="N26" s="20">
        <f t="shared" si="3"/>
        <v>59.5</v>
      </c>
      <c r="O26" s="20">
        <v>23</v>
      </c>
      <c r="P26" s="20">
        <v>19</v>
      </c>
      <c r="Q26" s="20">
        <v>21</v>
      </c>
      <c r="R26" s="20">
        <f t="shared" si="4"/>
        <v>20</v>
      </c>
      <c r="S26" s="20">
        <f t="shared" si="5"/>
        <v>43</v>
      </c>
      <c r="T26" s="20">
        <f t="shared" si="6"/>
        <v>62</v>
      </c>
      <c r="U26" s="20">
        <v>2</v>
      </c>
      <c r="V26" s="20"/>
    </row>
    <row r="27" spans="1:22" ht="24.4" customHeight="1" x14ac:dyDescent="0.2">
      <c r="A27" s="23">
        <v>45</v>
      </c>
      <c r="B27" s="24" t="s">
        <v>42</v>
      </c>
      <c r="C27" s="25">
        <v>2000</v>
      </c>
      <c r="D27" s="26" t="s">
        <v>21</v>
      </c>
      <c r="E27" s="20">
        <v>5</v>
      </c>
      <c r="F27" s="20">
        <v>6</v>
      </c>
      <c r="G27" s="20">
        <v>6</v>
      </c>
      <c r="H27" s="20">
        <f t="shared" si="0"/>
        <v>6</v>
      </c>
      <c r="I27" s="20">
        <f t="shared" si="1"/>
        <v>11</v>
      </c>
      <c r="J27" s="20">
        <v>18</v>
      </c>
      <c r="K27" s="20">
        <v>23</v>
      </c>
      <c r="L27" s="20">
        <v>23</v>
      </c>
      <c r="M27" s="20">
        <f t="shared" si="2"/>
        <v>23</v>
      </c>
      <c r="N27" s="20">
        <f t="shared" si="3"/>
        <v>41</v>
      </c>
      <c r="O27" s="20">
        <v>18</v>
      </c>
      <c r="P27" s="20">
        <v>7</v>
      </c>
      <c r="Q27" s="20">
        <v>12</v>
      </c>
      <c r="R27" s="20">
        <f t="shared" si="4"/>
        <v>9.5</v>
      </c>
      <c r="S27" s="20">
        <f t="shared" si="5"/>
        <v>27.5</v>
      </c>
      <c r="T27" s="20">
        <f t="shared" si="6"/>
        <v>41</v>
      </c>
      <c r="U27" s="20">
        <v>3</v>
      </c>
      <c r="V27" s="20"/>
    </row>
    <row r="28" spans="1:22" ht="24.4" customHeight="1" x14ac:dyDescent="0.2">
      <c r="A28" s="23">
        <v>59</v>
      </c>
      <c r="B28" s="24" t="s">
        <v>43</v>
      </c>
      <c r="C28" s="25">
        <v>1998</v>
      </c>
      <c r="D28" s="26" t="s">
        <v>21</v>
      </c>
      <c r="E28" s="20">
        <v>21</v>
      </c>
      <c r="F28" s="20">
        <v>17</v>
      </c>
      <c r="G28" s="20">
        <v>20</v>
      </c>
      <c r="H28" s="20">
        <f t="shared" si="0"/>
        <v>18.5</v>
      </c>
      <c r="I28" s="20">
        <f t="shared" si="1"/>
        <v>39.5</v>
      </c>
      <c r="J28" s="20">
        <v>13</v>
      </c>
      <c r="K28" s="20">
        <v>17</v>
      </c>
      <c r="L28" s="20">
        <v>16</v>
      </c>
      <c r="M28" s="20">
        <f t="shared" si="2"/>
        <v>16.5</v>
      </c>
      <c r="N28" s="20">
        <f t="shared" si="3"/>
        <v>29.5</v>
      </c>
      <c r="O28" s="20">
        <v>19</v>
      </c>
      <c r="P28" s="20">
        <v>9</v>
      </c>
      <c r="Q28" s="20">
        <v>14</v>
      </c>
      <c r="R28" s="20">
        <f t="shared" si="4"/>
        <v>11.5</v>
      </c>
      <c r="S28" s="20">
        <f t="shared" si="5"/>
        <v>30.5</v>
      </c>
      <c r="T28" s="20">
        <f t="shared" si="6"/>
        <v>39.5</v>
      </c>
      <c r="U28" s="20"/>
      <c r="V28" s="20"/>
    </row>
    <row r="29" spans="1:22" ht="24.4" customHeight="1" x14ac:dyDescent="0.2">
      <c r="A29" s="23">
        <v>78</v>
      </c>
      <c r="B29" s="24" t="s">
        <v>44</v>
      </c>
      <c r="C29" s="25">
        <v>2000</v>
      </c>
      <c r="D29" s="26" t="s">
        <v>21</v>
      </c>
      <c r="E29" s="20">
        <v>17</v>
      </c>
      <c r="F29" s="20">
        <v>20</v>
      </c>
      <c r="G29" s="20">
        <v>19</v>
      </c>
      <c r="H29" s="20">
        <f t="shared" si="0"/>
        <v>19.5</v>
      </c>
      <c r="I29" s="20">
        <f t="shared" si="1"/>
        <v>36.5</v>
      </c>
      <c r="J29" s="20">
        <v>16</v>
      </c>
      <c r="K29" s="20">
        <v>9</v>
      </c>
      <c r="L29" s="20">
        <v>15</v>
      </c>
      <c r="M29" s="20">
        <f t="shared" si="2"/>
        <v>12</v>
      </c>
      <c r="N29" s="20">
        <f t="shared" si="3"/>
        <v>28</v>
      </c>
      <c r="O29" s="20">
        <v>10</v>
      </c>
      <c r="P29" s="20">
        <v>5</v>
      </c>
      <c r="Q29" s="20">
        <v>18</v>
      </c>
      <c r="R29" s="20">
        <f t="shared" si="4"/>
        <v>11.5</v>
      </c>
      <c r="S29" s="20">
        <f t="shared" si="5"/>
        <v>21.5</v>
      </c>
      <c r="T29" s="20">
        <f t="shared" si="6"/>
        <v>36.5</v>
      </c>
      <c r="U29" s="20"/>
      <c r="V29" s="20"/>
    </row>
    <row r="30" spans="1:22" ht="24.4" customHeight="1" x14ac:dyDescent="0.2">
      <c r="A30" s="23">
        <v>39</v>
      </c>
      <c r="B30" s="24" t="s">
        <v>45</v>
      </c>
      <c r="C30" s="25">
        <v>2001</v>
      </c>
      <c r="D30" s="26" t="s">
        <v>18</v>
      </c>
      <c r="E30" s="20">
        <v>6</v>
      </c>
      <c r="F30" s="20">
        <v>11</v>
      </c>
      <c r="G30" s="20">
        <v>4</v>
      </c>
      <c r="H30" s="20">
        <f t="shared" si="0"/>
        <v>7.5</v>
      </c>
      <c r="I30" s="20">
        <f t="shared" si="1"/>
        <v>13.5</v>
      </c>
      <c r="J30" s="20">
        <v>18</v>
      </c>
      <c r="K30" s="20">
        <v>14</v>
      </c>
      <c r="L30" s="20">
        <v>14</v>
      </c>
      <c r="M30" s="20">
        <f t="shared" si="2"/>
        <v>14</v>
      </c>
      <c r="N30" s="20">
        <f t="shared" si="3"/>
        <v>32</v>
      </c>
      <c r="O30" s="20">
        <v>5</v>
      </c>
      <c r="P30" s="20">
        <v>10</v>
      </c>
      <c r="Q30" s="20">
        <v>9</v>
      </c>
      <c r="R30" s="20">
        <f t="shared" si="4"/>
        <v>9.5</v>
      </c>
      <c r="S30" s="20">
        <f t="shared" si="5"/>
        <v>14.5</v>
      </c>
      <c r="T30" s="20">
        <f t="shared" si="6"/>
        <v>32</v>
      </c>
      <c r="U30" s="20"/>
      <c r="V30" s="20"/>
    </row>
    <row r="31" spans="1:22" ht="24.4" customHeight="1" x14ac:dyDescent="0.2">
      <c r="A31" s="23">
        <v>79</v>
      </c>
      <c r="B31" s="24" t="s">
        <v>46</v>
      </c>
      <c r="C31" s="25">
        <v>1998</v>
      </c>
      <c r="D31" s="26" t="s">
        <v>18</v>
      </c>
      <c r="E31" s="20">
        <v>20</v>
      </c>
      <c r="F31" s="20">
        <v>11</v>
      </c>
      <c r="G31" s="20">
        <v>9</v>
      </c>
      <c r="H31" s="20">
        <f t="shared" si="0"/>
        <v>10</v>
      </c>
      <c r="I31" s="20">
        <f t="shared" si="1"/>
        <v>30</v>
      </c>
      <c r="J31" s="20">
        <v>22</v>
      </c>
      <c r="K31" s="20">
        <v>4</v>
      </c>
      <c r="L31" s="20">
        <v>8</v>
      </c>
      <c r="M31" s="20">
        <f t="shared" si="2"/>
        <v>6</v>
      </c>
      <c r="N31" s="20">
        <f t="shared" si="3"/>
        <v>28</v>
      </c>
      <c r="O31" s="20">
        <v>0</v>
      </c>
      <c r="P31" s="20">
        <v>0</v>
      </c>
      <c r="Q31" s="20">
        <v>0</v>
      </c>
      <c r="R31" s="20">
        <f t="shared" si="4"/>
        <v>0</v>
      </c>
      <c r="S31" s="20">
        <f t="shared" si="5"/>
        <v>0</v>
      </c>
      <c r="T31" s="20">
        <f t="shared" si="6"/>
        <v>30</v>
      </c>
      <c r="U31" s="20"/>
      <c r="V31" s="20"/>
    </row>
    <row r="32" spans="1:22" ht="24.4" customHeight="1" x14ac:dyDescent="0.2">
      <c r="A32" s="23">
        <v>29</v>
      </c>
      <c r="B32" s="24" t="s">
        <v>47</v>
      </c>
      <c r="C32" s="25">
        <v>1999</v>
      </c>
      <c r="D32" s="26" t="s">
        <v>21</v>
      </c>
      <c r="E32" s="20">
        <v>9</v>
      </c>
      <c r="F32" s="20">
        <v>3</v>
      </c>
      <c r="G32" s="20">
        <v>7</v>
      </c>
      <c r="H32" s="20">
        <f t="shared" si="0"/>
        <v>5</v>
      </c>
      <c r="I32" s="20">
        <f t="shared" si="1"/>
        <v>14</v>
      </c>
      <c r="J32" s="20">
        <v>5</v>
      </c>
      <c r="K32" s="20">
        <v>8</v>
      </c>
      <c r="L32" s="20">
        <v>11</v>
      </c>
      <c r="M32" s="20">
        <f t="shared" si="2"/>
        <v>9.5</v>
      </c>
      <c r="N32" s="20">
        <f t="shared" si="3"/>
        <v>14.5</v>
      </c>
      <c r="O32" s="20">
        <v>6</v>
      </c>
      <c r="P32" s="20">
        <v>3</v>
      </c>
      <c r="Q32" s="20">
        <v>7</v>
      </c>
      <c r="R32" s="20">
        <f t="shared" si="4"/>
        <v>5</v>
      </c>
      <c r="S32" s="20">
        <f t="shared" si="5"/>
        <v>11</v>
      </c>
      <c r="T32" s="20">
        <f t="shared" si="6"/>
        <v>14.5</v>
      </c>
      <c r="U32" s="20"/>
      <c r="V32" s="20"/>
    </row>
    <row r="33" spans="1:22" ht="24.4" customHeight="1" x14ac:dyDescent="0.2">
      <c r="A33" s="23"/>
      <c r="B33" s="24" t="s">
        <v>48</v>
      </c>
      <c r="C33" s="25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24.4" customHeight="1" x14ac:dyDescent="0.2">
      <c r="A34" s="23">
        <v>5</v>
      </c>
      <c r="B34" s="24" t="s">
        <v>49</v>
      </c>
      <c r="C34" s="25">
        <v>1995</v>
      </c>
      <c r="D34" s="26" t="s">
        <v>18</v>
      </c>
      <c r="E34" s="20">
        <v>31</v>
      </c>
      <c r="F34" s="20">
        <v>53</v>
      </c>
      <c r="G34" s="20">
        <v>54</v>
      </c>
      <c r="H34" s="20">
        <f t="shared" ref="H34:H41" si="7">AVERAGE(F34:G34)</f>
        <v>53.5</v>
      </c>
      <c r="I34" s="20">
        <f t="shared" ref="I34:I41" si="8">SUM(E34,H34)</f>
        <v>84.5</v>
      </c>
      <c r="J34" s="20">
        <v>24</v>
      </c>
      <c r="K34" s="20">
        <v>40</v>
      </c>
      <c r="L34" s="20">
        <v>43</v>
      </c>
      <c r="M34" s="20">
        <f t="shared" ref="M34:M41" si="9">AVERAGE(K34:L34)</f>
        <v>41.5</v>
      </c>
      <c r="N34" s="20">
        <f t="shared" ref="N34:N41" si="10">SUM(J34,M34)</f>
        <v>65.5</v>
      </c>
      <c r="O34" s="20">
        <v>22</v>
      </c>
      <c r="P34" s="20">
        <v>24</v>
      </c>
      <c r="Q34" s="20">
        <v>24</v>
      </c>
      <c r="R34" s="20">
        <f t="shared" ref="R34:R41" si="11">AVERAGE(P34:Q34)</f>
        <v>24</v>
      </c>
      <c r="S34" s="20">
        <f t="shared" ref="S34:S41" si="12">SUM(O34,R34)</f>
        <v>46</v>
      </c>
      <c r="T34" s="20">
        <f t="shared" ref="T34:T41" si="13">MAX(I34,N34,S34)</f>
        <v>84.5</v>
      </c>
      <c r="U34" s="20">
        <v>1</v>
      </c>
      <c r="V34" s="20"/>
    </row>
    <row r="35" spans="1:22" ht="24.4" customHeight="1" x14ac:dyDescent="0.2">
      <c r="A35" s="23">
        <v>67</v>
      </c>
      <c r="B35" s="24" t="s">
        <v>50</v>
      </c>
      <c r="C35" s="25">
        <v>1990</v>
      </c>
      <c r="D35" s="26" t="s">
        <v>18</v>
      </c>
      <c r="E35" s="20">
        <v>29</v>
      </c>
      <c r="F35" s="20">
        <v>41</v>
      </c>
      <c r="G35" s="20">
        <v>41</v>
      </c>
      <c r="H35" s="20">
        <f t="shared" si="7"/>
        <v>41</v>
      </c>
      <c r="I35" s="20">
        <f t="shared" si="8"/>
        <v>70</v>
      </c>
      <c r="J35" s="20">
        <v>31</v>
      </c>
      <c r="K35" s="20">
        <v>46</v>
      </c>
      <c r="L35" s="20">
        <v>48</v>
      </c>
      <c r="M35" s="20">
        <f t="shared" si="9"/>
        <v>47</v>
      </c>
      <c r="N35" s="20">
        <f t="shared" si="10"/>
        <v>78</v>
      </c>
      <c r="O35" s="20">
        <v>31</v>
      </c>
      <c r="P35" s="20">
        <v>52</v>
      </c>
      <c r="Q35" s="20">
        <v>54</v>
      </c>
      <c r="R35" s="20">
        <f t="shared" si="11"/>
        <v>53</v>
      </c>
      <c r="S35" s="20">
        <f t="shared" si="12"/>
        <v>84</v>
      </c>
      <c r="T35" s="20">
        <f t="shared" si="13"/>
        <v>84</v>
      </c>
      <c r="U35" s="20">
        <v>2</v>
      </c>
      <c r="V35" s="20"/>
    </row>
    <row r="36" spans="1:22" ht="24.4" customHeight="1" x14ac:dyDescent="0.2">
      <c r="A36" s="23">
        <v>22</v>
      </c>
      <c r="B36" s="24" t="s">
        <v>51</v>
      </c>
      <c r="C36" s="25">
        <v>1994</v>
      </c>
      <c r="D36" s="26" t="s">
        <v>18</v>
      </c>
      <c r="E36" s="20">
        <v>29</v>
      </c>
      <c r="F36" s="20">
        <v>37</v>
      </c>
      <c r="G36" s="20">
        <v>39</v>
      </c>
      <c r="H36" s="20">
        <f t="shared" si="7"/>
        <v>38</v>
      </c>
      <c r="I36" s="20">
        <f t="shared" si="8"/>
        <v>67</v>
      </c>
      <c r="J36" s="20">
        <v>28</v>
      </c>
      <c r="K36" s="20">
        <v>50</v>
      </c>
      <c r="L36" s="20">
        <v>47</v>
      </c>
      <c r="M36" s="20">
        <f t="shared" si="9"/>
        <v>48.5</v>
      </c>
      <c r="N36" s="20">
        <f t="shared" si="10"/>
        <v>76.5</v>
      </c>
      <c r="O36" s="20">
        <v>27</v>
      </c>
      <c r="P36" s="20">
        <v>45</v>
      </c>
      <c r="Q36" s="20">
        <v>46</v>
      </c>
      <c r="R36" s="20">
        <f t="shared" si="11"/>
        <v>45.5</v>
      </c>
      <c r="S36" s="20">
        <f t="shared" si="12"/>
        <v>72.5</v>
      </c>
      <c r="T36" s="20">
        <f t="shared" si="13"/>
        <v>76.5</v>
      </c>
      <c r="U36" s="20">
        <v>3</v>
      </c>
      <c r="V36" s="20"/>
    </row>
    <row r="37" spans="1:22" ht="24.4" customHeight="1" x14ac:dyDescent="0.2">
      <c r="A37" s="23">
        <v>30</v>
      </c>
      <c r="B37" s="24" t="s">
        <v>52</v>
      </c>
      <c r="C37" s="25">
        <v>1986</v>
      </c>
      <c r="D37" s="26" t="s">
        <v>18</v>
      </c>
      <c r="E37" s="20">
        <v>28</v>
      </c>
      <c r="F37" s="20">
        <v>45</v>
      </c>
      <c r="G37" s="20">
        <v>46</v>
      </c>
      <c r="H37" s="20">
        <f t="shared" si="7"/>
        <v>45.5</v>
      </c>
      <c r="I37" s="20">
        <f t="shared" si="8"/>
        <v>73.5</v>
      </c>
      <c r="J37" s="20">
        <v>0</v>
      </c>
      <c r="K37" s="20">
        <v>0</v>
      </c>
      <c r="L37" s="20">
        <v>0</v>
      </c>
      <c r="M37" s="20">
        <f t="shared" si="9"/>
        <v>0</v>
      </c>
      <c r="N37" s="20">
        <f t="shared" si="10"/>
        <v>0</v>
      </c>
      <c r="O37" s="20">
        <v>0</v>
      </c>
      <c r="P37" s="20">
        <v>0</v>
      </c>
      <c r="Q37" s="20">
        <v>0</v>
      </c>
      <c r="R37" s="20">
        <f t="shared" si="11"/>
        <v>0</v>
      </c>
      <c r="S37" s="20">
        <f t="shared" si="12"/>
        <v>0</v>
      </c>
      <c r="T37" s="20">
        <f t="shared" si="13"/>
        <v>73.5</v>
      </c>
      <c r="U37" s="20">
        <v>4</v>
      </c>
      <c r="V37" s="20"/>
    </row>
    <row r="38" spans="1:22" ht="24.4" customHeight="1" x14ac:dyDescent="0.2">
      <c r="A38" s="23">
        <v>36</v>
      </c>
      <c r="B38" s="24" t="s">
        <v>53</v>
      </c>
      <c r="C38" s="25">
        <v>1998</v>
      </c>
      <c r="D38" s="26" t="s">
        <v>21</v>
      </c>
      <c r="E38" s="20">
        <v>6</v>
      </c>
      <c r="F38" s="20">
        <v>27</v>
      </c>
      <c r="G38" s="20">
        <v>28</v>
      </c>
      <c r="H38" s="20">
        <f t="shared" si="7"/>
        <v>27.5</v>
      </c>
      <c r="I38" s="20">
        <f t="shared" si="8"/>
        <v>33.5</v>
      </c>
      <c r="J38" s="20">
        <v>13</v>
      </c>
      <c r="K38" s="20">
        <v>10</v>
      </c>
      <c r="L38" s="20">
        <v>12</v>
      </c>
      <c r="M38" s="20">
        <f t="shared" si="9"/>
        <v>11</v>
      </c>
      <c r="N38" s="20">
        <f t="shared" si="10"/>
        <v>24</v>
      </c>
      <c r="O38" s="20">
        <v>25</v>
      </c>
      <c r="P38" s="20">
        <v>41</v>
      </c>
      <c r="Q38" s="20">
        <v>52</v>
      </c>
      <c r="R38" s="20">
        <f t="shared" si="11"/>
        <v>46.5</v>
      </c>
      <c r="S38" s="20">
        <f t="shared" si="12"/>
        <v>71.5</v>
      </c>
      <c r="T38" s="20">
        <f t="shared" si="13"/>
        <v>71.5</v>
      </c>
      <c r="U38" s="20">
        <v>5</v>
      </c>
      <c r="V38" s="20"/>
    </row>
    <row r="39" spans="1:22" ht="24.4" customHeight="1" x14ac:dyDescent="0.2">
      <c r="A39" s="23">
        <v>42</v>
      </c>
      <c r="B39" s="24" t="s">
        <v>54</v>
      </c>
      <c r="C39" s="25">
        <v>1991</v>
      </c>
      <c r="D39" s="26" t="s">
        <v>18</v>
      </c>
      <c r="E39" s="20">
        <v>30</v>
      </c>
      <c r="F39" s="20">
        <v>37</v>
      </c>
      <c r="G39" s="20">
        <v>45</v>
      </c>
      <c r="H39" s="20">
        <f t="shared" si="7"/>
        <v>41</v>
      </c>
      <c r="I39" s="20">
        <f t="shared" si="8"/>
        <v>71</v>
      </c>
      <c r="J39" s="20">
        <v>32</v>
      </c>
      <c r="K39" s="20">
        <v>10</v>
      </c>
      <c r="L39" s="20">
        <v>10</v>
      </c>
      <c r="M39" s="20">
        <f t="shared" si="9"/>
        <v>10</v>
      </c>
      <c r="N39" s="20">
        <f t="shared" si="10"/>
        <v>42</v>
      </c>
      <c r="O39" s="20">
        <v>32</v>
      </c>
      <c r="P39" s="20">
        <v>16</v>
      </c>
      <c r="Q39" s="20">
        <v>25</v>
      </c>
      <c r="R39" s="20">
        <f t="shared" si="11"/>
        <v>20.5</v>
      </c>
      <c r="S39" s="20">
        <f t="shared" si="12"/>
        <v>52.5</v>
      </c>
      <c r="T39" s="20">
        <f t="shared" si="13"/>
        <v>71</v>
      </c>
      <c r="U39" s="20"/>
      <c r="V39" s="20"/>
    </row>
    <row r="40" spans="1:22" ht="24.4" customHeight="1" x14ac:dyDescent="0.2">
      <c r="A40" s="23">
        <v>28</v>
      </c>
      <c r="B40" s="24" t="s">
        <v>55</v>
      </c>
      <c r="C40" s="25">
        <v>1994</v>
      </c>
      <c r="D40" s="26" t="s">
        <v>21</v>
      </c>
      <c r="E40" s="20">
        <v>27</v>
      </c>
      <c r="F40" s="20">
        <v>23</v>
      </c>
      <c r="G40" s="20">
        <v>18</v>
      </c>
      <c r="H40" s="20">
        <f t="shared" si="7"/>
        <v>20.5</v>
      </c>
      <c r="I40" s="20">
        <f t="shared" si="8"/>
        <v>47.5</v>
      </c>
      <c r="J40" s="20">
        <v>24</v>
      </c>
      <c r="K40" s="20">
        <v>27</v>
      </c>
      <c r="L40" s="20">
        <v>22</v>
      </c>
      <c r="M40" s="20">
        <f t="shared" si="9"/>
        <v>24.5</v>
      </c>
      <c r="N40" s="20">
        <f t="shared" si="10"/>
        <v>48.5</v>
      </c>
      <c r="O40" s="20">
        <v>25</v>
      </c>
      <c r="P40" s="20">
        <v>37</v>
      </c>
      <c r="Q40" s="20">
        <v>43</v>
      </c>
      <c r="R40" s="20">
        <f t="shared" si="11"/>
        <v>40</v>
      </c>
      <c r="S40" s="20">
        <f t="shared" si="12"/>
        <v>65</v>
      </c>
      <c r="T40" s="20">
        <f t="shared" si="13"/>
        <v>65</v>
      </c>
      <c r="U40" s="20"/>
      <c r="V40" s="20"/>
    </row>
    <row r="41" spans="1:22" ht="24.4" customHeight="1" x14ac:dyDescent="0.2">
      <c r="A41" s="23">
        <v>23</v>
      </c>
      <c r="B41" s="24" t="s">
        <v>56</v>
      </c>
      <c r="C41" s="25">
        <v>1997</v>
      </c>
      <c r="D41" s="26" t="s">
        <v>21</v>
      </c>
      <c r="E41" s="20">
        <v>5</v>
      </c>
      <c r="F41" s="20">
        <v>16</v>
      </c>
      <c r="G41" s="20">
        <v>11</v>
      </c>
      <c r="H41" s="20">
        <f t="shared" si="7"/>
        <v>13.5</v>
      </c>
      <c r="I41" s="20">
        <f t="shared" si="8"/>
        <v>18.5</v>
      </c>
      <c r="J41" s="20">
        <v>8</v>
      </c>
      <c r="K41" s="20">
        <v>0</v>
      </c>
      <c r="L41" s="20">
        <v>0</v>
      </c>
      <c r="M41" s="20">
        <f t="shared" si="9"/>
        <v>0</v>
      </c>
      <c r="N41" s="20">
        <f t="shared" si="10"/>
        <v>8</v>
      </c>
      <c r="O41" s="20">
        <v>0</v>
      </c>
      <c r="P41" s="20">
        <v>0</v>
      </c>
      <c r="Q41" s="20">
        <v>0</v>
      </c>
      <c r="R41" s="20">
        <f t="shared" si="11"/>
        <v>0</v>
      </c>
      <c r="S41" s="20">
        <f t="shared" si="12"/>
        <v>0</v>
      </c>
      <c r="T41" s="20">
        <f t="shared" si="13"/>
        <v>18.5</v>
      </c>
      <c r="U41" s="20"/>
      <c r="V41" s="20"/>
    </row>
    <row r="42" spans="1:22" ht="24.4" customHeight="1" x14ac:dyDescent="0.2">
      <c r="A42" s="23"/>
      <c r="B42" s="24" t="s">
        <v>57</v>
      </c>
      <c r="C42" s="25"/>
      <c r="D42" s="27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24.4" customHeight="1" x14ac:dyDescent="0.2">
      <c r="A43" s="23">
        <v>62</v>
      </c>
      <c r="B43" s="24" t="s">
        <v>58</v>
      </c>
      <c r="C43" s="25"/>
      <c r="D43" s="26" t="s">
        <v>18</v>
      </c>
      <c r="E43" s="20">
        <v>13</v>
      </c>
      <c r="F43" s="20">
        <v>23</v>
      </c>
      <c r="G43" s="20">
        <v>25</v>
      </c>
      <c r="H43" s="20">
        <f>AVERAGE(F43:G43)</f>
        <v>24</v>
      </c>
      <c r="I43" s="20">
        <f>SUM(E43,H43)</f>
        <v>37</v>
      </c>
      <c r="J43" s="20">
        <v>19</v>
      </c>
      <c r="K43" s="20">
        <v>6</v>
      </c>
      <c r="L43" s="20">
        <v>11</v>
      </c>
      <c r="M43" s="20">
        <f>AVERAGE(K43:L43)</f>
        <v>8.5</v>
      </c>
      <c r="N43" s="20">
        <f>SUM(J43,M43)</f>
        <v>27.5</v>
      </c>
      <c r="O43" s="20">
        <v>20</v>
      </c>
      <c r="P43" s="20">
        <v>34</v>
      </c>
      <c r="Q43" s="20">
        <v>35</v>
      </c>
      <c r="R43" s="20">
        <f>AVERAGE(P43:Q43)</f>
        <v>34.5</v>
      </c>
      <c r="S43" s="20">
        <f>SUM(O43,R43)</f>
        <v>54.5</v>
      </c>
      <c r="T43" s="20">
        <f>MAX(I43,N43,S43)</f>
        <v>54.5</v>
      </c>
      <c r="U43" s="20">
        <v>1</v>
      </c>
      <c r="V43" s="20"/>
    </row>
    <row r="44" spans="1:22" ht="24.4" customHeight="1" x14ac:dyDescent="0.2">
      <c r="A44" s="23">
        <v>25</v>
      </c>
      <c r="B44" s="24" t="s">
        <v>59</v>
      </c>
      <c r="C44" s="25">
        <v>1989</v>
      </c>
      <c r="D44" s="26" t="s">
        <v>18</v>
      </c>
      <c r="E44" s="20">
        <v>15</v>
      </c>
      <c r="F44" s="20">
        <v>20</v>
      </c>
      <c r="G44" s="20">
        <v>26</v>
      </c>
      <c r="H44" s="20">
        <f>AVERAGE(F44:G44)</f>
        <v>23</v>
      </c>
      <c r="I44" s="20">
        <f>SUM(E44,H44)</f>
        <v>38</v>
      </c>
      <c r="J44" s="20">
        <v>20</v>
      </c>
      <c r="K44" s="20">
        <v>33</v>
      </c>
      <c r="L44" s="20">
        <v>27</v>
      </c>
      <c r="M44" s="20">
        <f>AVERAGE(K44:L44)</f>
        <v>30</v>
      </c>
      <c r="N44" s="20">
        <f>SUM(J44,M44)</f>
        <v>50</v>
      </c>
      <c r="O44" s="20">
        <v>19</v>
      </c>
      <c r="P44" s="20">
        <v>20</v>
      </c>
      <c r="Q44" s="20">
        <v>22</v>
      </c>
      <c r="R44" s="20">
        <f>AVERAGE(P44:Q44)</f>
        <v>21</v>
      </c>
      <c r="S44" s="20">
        <f>SUM(O44,R44)</f>
        <v>40</v>
      </c>
      <c r="T44" s="20">
        <f>MAX(I44,N44,S44)</f>
        <v>50</v>
      </c>
      <c r="U44" s="20">
        <v>2</v>
      </c>
      <c r="V44" s="20"/>
    </row>
    <row r="45" spans="1:22" ht="24.4" customHeight="1" x14ac:dyDescent="0.2">
      <c r="A45" s="23">
        <v>61</v>
      </c>
      <c r="B45" s="24" t="s">
        <v>60</v>
      </c>
      <c r="C45" s="25">
        <v>1996</v>
      </c>
      <c r="D45" s="26" t="s">
        <v>18</v>
      </c>
      <c r="E45" s="20">
        <v>7</v>
      </c>
      <c r="F45" s="20">
        <v>5</v>
      </c>
      <c r="G45" s="20">
        <v>4</v>
      </c>
      <c r="H45" s="20">
        <f>AVERAGE(F45:G45)</f>
        <v>4.5</v>
      </c>
      <c r="I45" s="20">
        <f>SUM(E45,H45)</f>
        <v>11.5</v>
      </c>
      <c r="J45" s="20">
        <v>17</v>
      </c>
      <c r="K45" s="20">
        <v>26</v>
      </c>
      <c r="L45" s="20">
        <v>27</v>
      </c>
      <c r="M45" s="20">
        <f>AVERAGE(K45:L45)</f>
        <v>26.5</v>
      </c>
      <c r="N45" s="20">
        <f>SUM(J45,M45)</f>
        <v>43.5</v>
      </c>
      <c r="O45" s="20">
        <v>10</v>
      </c>
      <c r="P45" s="20">
        <v>10</v>
      </c>
      <c r="Q45" s="20">
        <v>14</v>
      </c>
      <c r="R45" s="20">
        <f>AVERAGE(P45:Q45)</f>
        <v>12</v>
      </c>
      <c r="S45" s="20">
        <f>SUM(O45,R45)</f>
        <v>22</v>
      </c>
      <c r="T45" s="20">
        <f>MAX(I45,N45,S45)</f>
        <v>43.5</v>
      </c>
      <c r="U45" s="20">
        <v>3</v>
      </c>
      <c r="V45" s="20"/>
    </row>
    <row r="46" spans="1:22" ht="24.4" customHeight="1" x14ac:dyDescent="0.2">
      <c r="A46" s="23">
        <v>58</v>
      </c>
      <c r="B46" s="24" t="s">
        <v>61</v>
      </c>
      <c r="C46" s="25">
        <v>1998</v>
      </c>
      <c r="D46" s="26" t="s">
        <v>18</v>
      </c>
      <c r="E46" s="20">
        <v>8</v>
      </c>
      <c r="F46" s="20">
        <v>12</v>
      </c>
      <c r="G46" s="20">
        <v>8</v>
      </c>
      <c r="H46" s="20">
        <f>AVERAGE(F46:G46)</f>
        <v>10</v>
      </c>
      <c r="I46" s="20">
        <f>SUM(E46,H46)</f>
        <v>18</v>
      </c>
      <c r="J46" s="20">
        <v>8</v>
      </c>
      <c r="K46" s="20">
        <v>8</v>
      </c>
      <c r="L46" s="20">
        <v>8</v>
      </c>
      <c r="M46" s="20">
        <f>AVERAGE(K46:L46)</f>
        <v>8</v>
      </c>
      <c r="N46" s="20">
        <f>SUM(J46,M46)</f>
        <v>16</v>
      </c>
      <c r="O46" s="20">
        <v>16</v>
      </c>
      <c r="P46" s="20">
        <v>21</v>
      </c>
      <c r="Q46" s="20">
        <v>21</v>
      </c>
      <c r="R46" s="20">
        <f>AVERAGE(P46:Q46)</f>
        <v>21</v>
      </c>
      <c r="S46" s="20">
        <f>SUM(O46,R46)</f>
        <v>37</v>
      </c>
      <c r="T46" s="20">
        <f>MAX(I46,N46,S46)</f>
        <v>37</v>
      </c>
      <c r="U46" s="20"/>
      <c r="V46" s="20"/>
    </row>
    <row r="47" spans="1:22" ht="24.4" customHeight="1" x14ac:dyDescent="0.2">
      <c r="A47" s="23">
        <v>41</v>
      </c>
      <c r="B47" s="24" t="s">
        <v>62</v>
      </c>
      <c r="C47" s="25">
        <v>1996</v>
      </c>
      <c r="D47" s="26" t="s">
        <v>18</v>
      </c>
      <c r="E47" s="20">
        <v>17</v>
      </c>
      <c r="F47" s="20">
        <v>22</v>
      </c>
      <c r="G47" s="20">
        <v>17</v>
      </c>
      <c r="H47" s="20">
        <f>AVERAGE(F47:G47)</f>
        <v>19.5</v>
      </c>
      <c r="I47" s="20">
        <f>SUM(E47,H47)</f>
        <v>36.5</v>
      </c>
      <c r="J47" s="20">
        <v>16</v>
      </c>
      <c r="K47" s="20">
        <v>12</v>
      </c>
      <c r="L47" s="20">
        <v>17</v>
      </c>
      <c r="M47" s="20">
        <f>AVERAGE(K47:L47)</f>
        <v>14.5</v>
      </c>
      <c r="N47" s="20">
        <f>SUM(J47,M47)</f>
        <v>30.5</v>
      </c>
      <c r="O47" s="20">
        <v>5</v>
      </c>
      <c r="P47" s="20">
        <v>0</v>
      </c>
      <c r="Q47" s="20">
        <v>0</v>
      </c>
      <c r="R47" s="20">
        <f>AVERAGE(P47:Q47)</f>
        <v>0</v>
      </c>
      <c r="S47" s="20">
        <f>SUM(O47,R47)</f>
        <v>5</v>
      </c>
      <c r="T47" s="20">
        <f>MAX(I47,N47,S47)</f>
        <v>36.5</v>
      </c>
      <c r="U47" s="20"/>
      <c r="V47" s="20"/>
    </row>
  </sheetData>
  <pageMargins left="0.40944900000000001" right="0.40944900000000001" top="0.40944900000000001" bottom="0.40944900000000001" header="0.25" footer="0.25"/>
  <pageSetup scale="44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Paprsek 27.2.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2016-04-14T10:13:12Z</dcterms:created>
  <dcterms:modified xsi:type="dcterms:W3CDTF">2016-04-14T10:13:42Z</dcterms:modified>
</cp:coreProperties>
</file>