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ta Roubíčková\Documents\"/>
    </mc:Choice>
  </mc:AlternateContent>
  <xr:revisionPtr revIDLastSave="0" documentId="8_{FD7236D6-7A8F-49E8-A054-EB8A4CB58983}" xr6:coauthVersionLast="47" xr6:coauthVersionMax="47" xr10:uidLastSave="{00000000-0000-0000-0000-000000000000}"/>
  <bookViews>
    <workbookView xWindow="3096" yWindow="1920" windowWidth="13248" windowHeight="13260" tabRatio="500" firstSheet="1" activeTab="2" xr2:uid="{00000000-000D-0000-FFFF-FFFF00000000}"/>
  </bookViews>
  <sheets>
    <sheet name="kategorie" sheetId="1" state="hidden" r:id="rId1"/>
    <sheet name="2021-ml." sheetId="2" r:id="rId2"/>
    <sheet name="2020" sheetId="3" r:id="rId3"/>
    <sheet name="2019" sheetId="4" r:id="rId4"/>
    <sheet name="2018-2017" sheetId="5" r:id="rId5"/>
    <sheet name="2016-2015" sheetId="6" r:id="rId6"/>
    <sheet name="2014-2013" sheetId="7" r:id="rId7"/>
    <sheet name="2012-11" sheetId="8" r:id="rId8"/>
    <sheet name="2010 (U15)" sheetId="9" r:id="rId9"/>
    <sheet name="2009" sheetId="10" r:id="rId10"/>
    <sheet name="2008-2007" sheetId="11" r:id="rId11"/>
    <sheet name="2006-2005" sheetId="12" r:id="rId12"/>
    <sheet name="2004+" sheetId="13" r:id="rId13"/>
  </sheets>
  <definedNames>
    <definedName name="_xlnm.Print_Titles" localSheetId="12">'2004+'!$1:$6</definedName>
    <definedName name="_xlnm.Print_Titles" localSheetId="11">'2006-2005'!$1:$6</definedName>
    <definedName name="_xlnm.Print_Titles" localSheetId="10">'2008-2007'!$1:$6</definedName>
    <definedName name="_xlnm.Print_Titles" localSheetId="9">'2009'!$1:$6</definedName>
    <definedName name="_xlnm.Print_Titles" localSheetId="8">'2010 (U15)'!$1:$6</definedName>
    <definedName name="_xlnm.Print_Titles" localSheetId="7">'2012-11'!$1:$6</definedName>
    <definedName name="_xlnm.Print_Titles" localSheetId="6">'2014-2013'!$1:$6</definedName>
    <definedName name="_xlnm.Print_Titles" localSheetId="5">'2016-2015'!$1:$6</definedName>
    <definedName name="_xlnm.Print_Titles" localSheetId="4">'2018-2017'!$1:$6</definedName>
    <definedName name="_xlnm.Print_Titles" localSheetId="3">'2019'!$1:$6</definedName>
    <definedName name="_xlnm.Print_Titles" localSheetId="2">'2020'!$1:$6</definedName>
    <definedName name="_xlnm.Print_Titles" localSheetId="1">'2021-ml.'!$1:$6</definedName>
    <definedName name="_xlnm.Print_Area" localSheetId="12">'2004+'!$A$1:$R$53</definedName>
    <definedName name="_xlnm.Print_Area" localSheetId="11">'2006-2005'!$A$1:$R$54</definedName>
    <definedName name="_xlnm.Print_Area" localSheetId="10">'2008-2007'!$A$1:$R$54</definedName>
    <definedName name="_xlnm.Print_Area" localSheetId="9">'2009'!$A$1:$R$54</definedName>
    <definedName name="_xlnm.Print_Area" localSheetId="8">'2010 (U15)'!$A$1:$R$76</definedName>
    <definedName name="_xlnm.Print_Area" localSheetId="7">'2012-11'!$A$1:$R$75</definedName>
    <definedName name="_xlnm.Print_Area" localSheetId="6">'2014-2013'!$A$1:$R$76</definedName>
    <definedName name="_xlnm.Print_Area" localSheetId="5">'2016-2015'!$A$1:$R$74</definedName>
    <definedName name="_xlnm.Print_Area" localSheetId="4">'2018-2017'!$A$1:$R$76</definedName>
    <definedName name="_xlnm.Print_Area" localSheetId="3">'2019'!$A$1:$R$77</definedName>
    <definedName name="_xlnm.Print_Area" localSheetId="2">'2020'!$A$1:$R$76</definedName>
    <definedName name="_xlnm.Print_Area" localSheetId="1">'2021-ml.'!$A$1:$R$76</definedName>
    <definedName name="_xlnm.Print_Area" localSheetId="0">kategorie!$A$1:$P$220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36" i="13" l="1"/>
  <c r="O36" i="13"/>
  <c r="N36" i="13"/>
  <c r="M36" i="13"/>
  <c r="P35" i="13"/>
  <c r="O35" i="13"/>
  <c r="N35" i="13"/>
  <c r="M35" i="13"/>
  <c r="P34" i="13"/>
  <c r="O34" i="13"/>
  <c r="N34" i="13"/>
  <c r="M34" i="13"/>
  <c r="E31" i="13"/>
  <c r="B31" i="13"/>
  <c r="P12" i="13"/>
  <c r="O12" i="13"/>
  <c r="N12" i="13"/>
  <c r="M12" i="13"/>
  <c r="P11" i="13"/>
  <c r="O11" i="13"/>
  <c r="N11" i="13"/>
  <c r="M11" i="13"/>
  <c r="P10" i="13"/>
  <c r="O10" i="13"/>
  <c r="N10" i="13"/>
  <c r="M10" i="13"/>
  <c r="A3" i="13"/>
  <c r="E31" i="12"/>
  <c r="B31" i="12"/>
  <c r="A3" i="12"/>
  <c r="E31" i="11"/>
  <c r="B31" i="11"/>
  <c r="P11" i="11"/>
  <c r="O11" i="11"/>
  <c r="N11" i="11"/>
  <c r="M11" i="11"/>
  <c r="P10" i="11"/>
  <c r="O10" i="11"/>
  <c r="N10" i="11"/>
  <c r="M10" i="11"/>
  <c r="A3" i="11"/>
  <c r="E31" i="10"/>
  <c r="B31" i="10"/>
  <c r="P10" i="10"/>
  <c r="O10" i="10"/>
  <c r="N10" i="10"/>
  <c r="M10" i="10"/>
  <c r="A3" i="10"/>
  <c r="P47" i="9"/>
  <c r="O47" i="9"/>
  <c r="N47" i="9"/>
  <c r="M47" i="9"/>
  <c r="P46" i="9"/>
  <c r="O46" i="9"/>
  <c r="N46" i="9"/>
  <c r="M46" i="9"/>
  <c r="F43" i="9"/>
  <c r="E43" i="9"/>
  <c r="B43" i="9"/>
  <c r="P12" i="9"/>
  <c r="O12" i="9"/>
  <c r="N12" i="9"/>
  <c r="M12" i="9"/>
  <c r="P11" i="9"/>
  <c r="O11" i="9"/>
  <c r="N11" i="9"/>
  <c r="M11" i="9"/>
  <c r="P10" i="9"/>
  <c r="O10" i="9"/>
  <c r="N10" i="9"/>
  <c r="M10" i="9"/>
  <c r="A3" i="9"/>
  <c r="P52" i="8"/>
  <c r="O52" i="8"/>
  <c r="N52" i="8"/>
  <c r="M52" i="8"/>
  <c r="P51" i="8"/>
  <c r="O51" i="8"/>
  <c r="N51" i="8"/>
  <c r="M51" i="8"/>
  <c r="P50" i="8"/>
  <c r="O50" i="8"/>
  <c r="N50" i="8"/>
  <c r="M50" i="8"/>
  <c r="P49" i="8"/>
  <c r="O49" i="8"/>
  <c r="N49" i="8"/>
  <c r="M49" i="8"/>
  <c r="P48" i="8"/>
  <c r="O48" i="8"/>
  <c r="N48" i="8"/>
  <c r="M48" i="8"/>
  <c r="P47" i="8"/>
  <c r="O47" i="8"/>
  <c r="N47" i="8"/>
  <c r="M47" i="8"/>
  <c r="P46" i="8"/>
  <c r="O46" i="8"/>
  <c r="N46" i="8"/>
  <c r="M46" i="8"/>
  <c r="P45" i="8"/>
  <c r="O45" i="8"/>
  <c r="N45" i="8"/>
  <c r="M45" i="8"/>
  <c r="F42" i="8"/>
  <c r="E42" i="8"/>
  <c r="B42" i="8"/>
  <c r="P22" i="8"/>
  <c r="O22" i="8"/>
  <c r="N22" i="8"/>
  <c r="M22" i="8"/>
  <c r="P21" i="8"/>
  <c r="O21" i="8"/>
  <c r="N21" i="8"/>
  <c r="M21" i="8"/>
  <c r="P20" i="8"/>
  <c r="O20" i="8"/>
  <c r="N20" i="8"/>
  <c r="M20" i="8"/>
  <c r="P19" i="8"/>
  <c r="O19" i="8"/>
  <c r="N19" i="8"/>
  <c r="M19" i="8"/>
  <c r="P18" i="8"/>
  <c r="O18" i="8"/>
  <c r="N18" i="8"/>
  <c r="M18" i="8"/>
  <c r="P17" i="8"/>
  <c r="O17" i="8"/>
  <c r="N17" i="8"/>
  <c r="M17" i="8"/>
  <c r="P16" i="8"/>
  <c r="O16" i="8"/>
  <c r="N16" i="8"/>
  <c r="M16" i="8"/>
  <c r="P15" i="8"/>
  <c r="O15" i="8"/>
  <c r="N15" i="8"/>
  <c r="M15" i="8"/>
  <c r="P14" i="8"/>
  <c r="O14" i="8"/>
  <c r="N14" i="8"/>
  <c r="M14" i="8"/>
  <c r="P13" i="8"/>
  <c r="O13" i="8"/>
  <c r="N13" i="8"/>
  <c r="M13" i="8"/>
  <c r="P12" i="8"/>
  <c r="O12" i="8"/>
  <c r="N12" i="8"/>
  <c r="M12" i="8"/>
  <c r="P11" i="8"/>
  <c r="O11" i="8"/>
  <c r="N11" i="8"/>
  <c r="M11" i="8"/>
  <c r="A3" i="8"/>
  <c r="P52" i="7"/>
  <c r="O52" i="7"/>
  <c r="N52" i="7"/>
  <c r="M52" i="7"/>
  <c r="P51" i="7"/>
  <c r="O51" i="7"/>
  <c r="N51" i="7"/>
  <c r="M51" i="7"/>
  <c r="P50" i="7"/>
  <c r="O50" i="7"/>
  <c r="N50" i="7"/>
  <c r="M50" i="7"/>
  <c r="P49" i="7"/>
  <c r="O49" i="7"/>
  <c r="N49" i="7"/>
  <c r="M49" i="7"/>
  <c r="P48" i="7"/>
  <c r="O48" i="7"/>
  <c r="N48" i="7"/>
  <c r="M48" i="7"/>
  <c r="P47" i="7"/>
  <c r="O47" i="7"/>
  <c r="N47" i="7"/>
  <c r="M47" i="7"/>
  <c r="P46" i="7"/>
  <c r="O46" i="7"/>
  <c r="N46" i="7"/>
  <c r="M46" i="7"/>
  <c r="P45" i="7"/>
  <c r="O45" i="7"/>
  <c r="N45" i="7"/>
  <c r="M45" i="7"/>
  <c r="F42" i="7"/>
  <c r="E42" i="7"/>
  <c r="B42" i="7"/>
  <c r="P16" i="7"/>
  <c r="O16" i="7"/>
  <c r="N16" i="7"/>
  <c r="M16" i="7"/>
  <c r="P15" i="7"/>
  <c r="O15" i="7"/>
  <c r="N15" i="7"/>
  <c r="M15" i="7"/>
  <c r="P14" i="7"/>
  <c r="O14" i="7"/>
  <c r="N14" i="7"/>
  <c r="M14" i="7"/>
  <c r="P13" i="7"/>
  <c r="O13" i="7"/>
  <c r="N13" i="7"/>
  <c r="M13" i="7"/>
  <c r="P12" i="7"/>
  <c r="O12" i="7"/>
  <c r="N12" i="7"/>
  <c r="M12" i="7"/>
  <c r="P11" i="7"/>
  <c r="O11" i="7"/>
  <c r="N11" i="7"/>
  <c r="M11" i="7"/>
  <c r="P10" i="7"/>
  <c r="O10" i="7"/>
  <c r="N10" i="7"/>
  <c r="M10" i="7"/>
  <c r="A3" i="7"/>
  <c r="P59" i="6"/>
  <c r="O59" i="6"/>
  <c r="N59" i="6"/>
  <c r="M59" i="6"/>
  <c r="P58" i="6"/>
  <c r="O58" i="6"/>
  <c r="N58" i="6"/>
  <c r="M58" i="6"/>
  <c r="P57" i="6"/>
  <c r="O57" i="6"/>
  <c r="N57" i="6"/>
  <c r="M57" i="6"/>
  <c r="P56" i="6"/>
  <c r="O56" i="6"/>
  <c r="N56" i="6"/>
  <c r="M56" i="6"/>
  <c r="P55" i="6"/>
  <c r="O55" i="6"/>
  <c r="N55" i="6"/>
  <c r="M55" i="6"/>
  <c r="P54" i="6"/>
  <c r="O54" i="6"/>
  <c r="N54" i="6"/>
  <c r="M54" i="6"/>
  <c r="P53" i="6"/>
  <c r="O53" i="6"/>
  <c r="N53" i="6"/>
  <c r="M53" i="6"/>
  <c r="P52" i="6"/>
  <c r="O52" i="6"/>
  <c r="N52" i="6"/>
  <c r="M52" i="6"/>
  <c r="P51" i="6"/>
  <c r="O51" i="6"/>
  <c r="N51" i="6"/>
  <c r="M51" i="6"/>
  <c r="P50" i="6"/>
  <c r="O50" i="6"/>
  <c r="N50" i="6"/>
  <c r="M50" i="6"/>
  <c r="P49" i="6"/>
  <c r="O49" i="6"/>
  <c r="N49" i="6"/>
  <c r="M49" i="6"/>
  <c r="P48" i="6"/>
  <c r="O48" i="6"/>
  <c r="N48" i="6"/>
  <c r="M48" i="6"/>
  <c r="P47" i="6"/>
  <c r="O47" i="6"/>
  <c r="N47" i="6"/>
  <c r="M47" i="6"/>
  <c r="P46" i="6"/>
  <c r="O46" i="6"/>
  <c r="N46" i="6"/>
  <c r="M46" i="6"/>
  <c r="P45" i="6"/>
  <c r="O45" i="6"/>
  <c r="N45" i="6"/>
  <c r="M45" i="6"/>
  <c r="P44" i="6"/>
  <c r="O44" i="6"/>
  <c r="N44" i="6"/>
  <c r="M44" i="6"/>
  <c r="F41" i="6"/>
  <c r="E41" i="6"/>
  <c r="B41" i="6"/>
  <c r="P25" i="6"/>
  <c r="O25" i="6"/>
  <c r="N25" i="6"/>
  <c r="M25" i="6"/>
  <c r="P24" i="6"/>
  <c r="O24" i="6"/>
  <c r="N24" i="6"/>
  <c r="M24" i="6"/>
  <c r="P23" i="6"/>
  <c r="O23" i="6"/>
  <c r="N23" i="6"/>
  <c r="M23" i="6"/>
  <c r="P22" i="6"/>
  <c r="O22" i="6"/>
  <c r="N22" i="6"/>
  <c r="M22" i="6"/>
  <c r="P21" i="6"/>
  <c r="O21" i="6"/>
  <c r="N21" i="6"/>
  <c r="M21" i="6"/>
  <c r="P20" i="6"/>
  <c r="O20" i="6"/>
  <c r="N20" i="6"/>
  <c r="M20" i="6"/>
  <c r="P19" i="6"/>
  <c r="O19" i="6"/>
  <c r="N19" i="6"/>
  <c r="M19" i="6"/>
  <c r="P18" i="6"/>
  <c r="O18" i="6"/>
  <c r="N18" i="6"/>
  <c r="M18" i="6"/>
  <c r="P17" i="6"/>
  <c r="O17" i="6"/>
  <c r="N17" i="6"/>
  <c r="M17" i="6"/>
  <c r="P16" i="6"/>
  <c r="O16" i="6"/>
  <c r="N16" i="6"/>
  <c r="M16" i="6"/>
  <c r="P15" i="6"/>
  <c r="O15" i="6"/>
  <c r="N15" i="6"/>
  <c r="M15" i="6"/>
  <c r="P14" i="6"/>
  <c r="O14" i="6"/>
  <c r="N14" i="6"/>
  <c r="M14" i="6"/>
  <c r="P13" i="6"/>
  <c r="O13" i="6"/>
  <c r="N13" i="6"/>
  <c r="M13" i="6"/>
  <c r="P12" i="6"/>
  <c r="O12" i="6"/>
  <c r="N12" i="6"/>
  <c r="M12" i="6"/>
  <c r="P11" i="6"/>
  <c r="O11" i="6"/>
  <c r="N11" i="6"/>
  <c r="M11" i="6"/>
  <c r="P10" i="6"/>
  <c r="O10" i="6"/>
  <c r="N10" i="6"/>
  <c r="M10" i="6"/>
  <c r="A3" i="6"/>
  <c r="P56" i="5"/>
  <c r="O56" i="5"/>
  <c r="N56" i="5"/>
  <c r="M56" i="5"/>
  <c r="P55" i="5"/>
  <c r="O55" i="5"/>
  <c r="N55" i="5"/>
  <c r="M55" i="5"/>
  <c r="P54" i="5"/>
  <c r="O54" i="5"/>
  <c r="N54" i="5"/>
  <c r="M54" i="5"/>
  <c r="P53" i="5"/>
  <c r="O53" i="5"/>
  <c r="N53" i="5"/>
  <c r="M53" i="5"/>
  <c r="P52" i="5"/>
  <c r="O52" i="5"/>
  <c r="N52" i="5"/>
  <c r="M52" i="5"/>
  <c r="P51" i="5"/>
  <c r="O51" i="5"/>
  <c r="N51" i="5"/>
  <c r="M51" i="5"/>
  <c r="P50" i="5"/>
  <c r="O50" i="5"/>
  <c r="N50" i="5"/>
  <c r="M50" i="5"/>
  <c r="P49" i="5"/>
  <c r="O49" i="5"/>
  <c r="N49" i="5"/>
  <c r="M49" i="5"/>
  <c r="P48" i="5"/>
  <c r="O48" i="5"/>
  <c r="N48" i="5"/>
  <c r="M48" i="5"/>
  <c r="P47" i="5"/>
  <c r="O47" i="5"/>
  <c r="N47" i="5"/>
  <c r="M47" i="5"/>
  <c r="P46" i="5"/>
  <c r="O46" i="5"/>
  <c r="N46" i="5"/>
  <c r="M46" i="5"/>
  <c r="F43" i="5"/>
  <c r="E43" i="5"/>
  <c r="B43" i="5"/>
  <c r="P23" i="5"/>
  <c r="O23" i="5"/>
  <c r="N23" i="5"/>
  <c r="M23" i="5"/>
  <c r="P22" i="5"/>
  <c r="O22" i="5"/>
  <c r="N22" i="5"/>
  <c r="M22" i="5"/>
  <c r="P21" i="5"/>
  <c r="O21" i="5"/>
  <c r="N21" i="5"/>
  <c r="M21" i="5"/>
  <c r="P20" i="5"/>
  <c r="O20" i="5"/>
  <c r="N20" i="5"/>
  <c r="M20" i="5"/>
  <c r="P19" i="5"/>
  <c r="O19" i="5"/>
  <c r="N19" i="5"/>
  <c r="M19" i="5"/>
  <c r="P18" i="5"/>
  <c r="O18" i="5"/>
  <c r="N18" i="5"/>
  <c r="M18" i="5"/>
  <c r="P17" i="5"/>
  <c r="O17" i="5"/>
  <c r="N17" i="5"/>
  <c r="M17" i="5"/>
  <c r="P16" i="5"/>
  <c r="O16" i="5"/>
  <c r="N16" i="5"/>
  <c r="M16" i="5"/>
  <c r="P15" i="5"/>
  <c r="O15" i="5"/>
  <c r="N15" i="5"/>
  <c r="M15" i="5"/>
  <c r="P14" i="5"/>
  <c r="O14" i="5"/>
  <c r="N14" i="5"/>
  <c r="M14" i="5"/>
  <c r="P13" i="5"/>
  <c r="O13" i="5"/>
  <c r="N13" i="5"/>
  <c r="M13" i="5"/>
  <c r="P12" i="5"/>
  <c r="O12" i="5"/>
  <c r="N12" i="5"/>
  <c r="M12" i="5"/>
  <c r="P11" i="5"/>
  <c r="O11" i="5"/>
  <c r="N11" i="5"/>
  <c r="M11" i="5"/>
  <c r="A3" i="5"/>
  <c r="F43" i="4"/>
  <c r="E43" i="4"/>
  <c r="B43" i="4"/>
  <c r="P15" i="4"/>
  <c r="O15" i="4"/>
  <c r="N15" i="4"/>
  <c r="M15" i="4"/>
  <c r="P14" i="4"/>
  <c r="O14" i="4"/>
  <c r="N14" i="4"/>
  <c r="M14" i="4"/>
  <c r="P13" i="4"/>
  <c r="O13" i="4"/>
  <c r="N13" i="4"/>
  <c r="M13" i="4"/>
  <c r="P12" i="4"/>
  <c r="O12" i="4"/>
  <c r="N12" i="4"/>
  <c r="M12" i="4"/>
  <c r="P11" i="4"/>
  <c r="O11" i="4"/>
  <c r="N11" i="4"/>
  <c r="M11" i="4"/>
  <c r="P10" i="4"/>
  <c r="O10" i="4"/>
  <c r="N10" i="4"/>
  <c r="M10" i="4"/>
  <c r="A3" i="4"/>
  <c r="F42" i="3"/>
  <c r="E42" i="3"/>
  <c r="B42" i="3"/>
  <c r="A3" i="3"/>
  <c r="F43" i="2"/>
  <c r="E43" i="2"/>
  <c r="B43" i="2"/>
  <c r="O220" i="1"/>
  <c r="N220" i="1"/>
  <c r="P220" i="1" s="1"/>
  <c r="M220" i="1"/>
  <c r="L220" i="1"/>
  <c r="K220" i="1"/>
  <c r="N219" i="1"/>
  <c r="P219" i="1" s="1"/>
  <c r="M219" i="1"/>
  <c r="L219" i="1"/>
  <c r="K219" i="1"/>
  <c r="N218" i="1"/>
  <c r="P218" i="1" s="1"/>
  <c r="M218" i="1"/>
  <c r="L218" i="1"/>
  <c r="K218" i="1"/>
  <c r="O217" i="1"/>
  <c r="N217" i="1"/>
  <c r="M217" i="1"/>
  <c r="L217" i="1"/>
  <c r="K217" i="1"/>
  <c r="O216" i="1"/>
  <c r="N216" i="1"/>
  <c r="P217" i="1" s="1"/>
  <c r="M216" i="1"/>
  <c r="L216" i="1"/>
  <c r="K216" i="1"/>
  <c r="N215" i="1"/>
  <c r="P215" i="1" s="1"/>
  <c r="M215" i="1"/>
  <c r="L215" i="1"/>
  <c r="K215" i="1"/>
  <c r="N214" i="1"/>
  <c r="P214" i="1" s="1"/>
  <c r="M214" i="1"/>
  <c r="L214" i="1"/>
  <c r="K214" i="1"/>
  <c r="O213" i="1"/>
  <c r="N213" i="1"/>
  <c r="M213" i="1"/>
  <c r="L213" i="1"/>
  <c r="K213" i="1"/>
  <c r="O212" i="1"/>
  <c r="N212" i="1"/>
  <c r="P213" i="1" s="1"/>
  <c r="M212" i="1"/>
  <c r="L212" i="1"/>
  <c r="K212" i="1"/>
  <c r="N211" i="1"/>
  <c r="P211" i="1" s="1"/>
  <c r="M211" i="1"/>
  <c r="L211" i="1"/>
  <c r="K211" i="1"/>
  <c r="N210" i="1"/>
  <c r="P210" i="1" s="1"/>
  <c r="M210" i="1"/>
  <c r="L210" i="1"/>
  <c r="K210" i="1"/>
  <c r="O209" i="1"/>
  <c r="N209" i="1"/>
  <c r="M209" i="1"/>
  <c r="L209" i="1"/>
  <c r="K209" i="1"/>
  <c r="O208" i="1"/>
  <c r="N208" i="1"/>
  <c r="P209" i="1" s="1"/>
  <c r="M208" i="1"/>
  <c r="L208" i="1"/>
  <c r="K208" i="1"/>
  <c r="N207" i="1"/>
  <c r="O207" i="1" s="1"/>
  <c r="M207" i="1"/>
  <c r="L207" i="1"/>
  <c r="K207" i="1"/>
  <c r="N206" i="1"/>
  <c r="P206" i="1" s="1"/>
  <c r="M206" i="1"/>
  <c r="L206" i="1"/>
  <c r="K206" i="1"/>
  <c r="O205" i="1"/>
  <c r="N205" i="1"/>
  <c r="M205" i="1"/>
  <c r="L205" i="1"/>
  <c r="K205" i="1"/>
  <c r="O204" i="1"/>
  <c r="N204" i="1"/>
  <c r="P205" i="1" s="1"/>
  <c r="M204" i="1"/>
  <c r="L204" i="1"/>
  <c r="K204" i="1"/>
  <c r="N203" i="1"/>
  <c r="O203" i="1" s="1"/>
  <c r="M203" i="1"/>
  <c r="L203" i="1"/>
  <c r="K203" i="1"/>
  <c r="N202" i="1"/>
  <c r="M202" i="1"/>
  <c r="L202" i="1"/>
  <c r="K202" i="1"/>
  <c r="B199" i="1"/>
  <c r="O197" i="1"/>
  <c r="N197" i="1"/>
  <c r="M197" i="1"/>
  <c r="L197" i="1"/>
  <c r="K197" i="1"/>
  <c r="N196" i="1"/>
  <c r="P197" i="1" s="1"/>
  <c r="M196" i="1"/>
  <c r="L196" i="1"/>
  <c r="K196" i="1"/>
  <c r="N195" i="1"/>
  <c r="P195" i="1" s="1"/>
  <c r="M195" i="1"/>
  <c r="L195" i="1"/>
  <c r="K195" i="1"/>
  <c r="N194" i="1"/>
  <c r="M194" i="1"/>
  <c r="L194" i="1"/>
  <c r="K194" i="1"/>
  <c r="O193" i="1"/>
  <c r="N193" i="1"/>
  <c r="P194" i="1" s="1"/>
  <c r="M193" i="1"/>
  <c r="L193" i="1"/>
  <c r="K193" i="1"/>
  <c r="N192" i="1"/>
  <c r="P193" i="1" s="1"/>
  <c r="M192" i="1"/>
  <c r="L192" i="1"/>
  <c r="K192" i="1"/>
  <c r="N191" i="1"/>
  <c r="P191" i="1" s="1"/>
  <c r="M191" i="1"/>
  <c r="L191" i="1"/>
  <c r="K191" i="1"/>
  <c r="N190" i="1"/>
  <c r="M190" i="1"/>
  <c r="L190" i="1"/>
  <c r="K190" i="1"/>
  <c r="O189" i="1"/>
  <c r="N189" i="1"/>
  <c r="P190" i="1" s="1"/>
  <c r="M189" i="1"/>
  <c r="L189" i="1"/>
  <c r="K189" i="1"/>
  <c r="N188" i="1"/>
  <c r="P189" i="1" s="1"/>
  <c r="M188" i="1"/>
  <c r="L188" i="1"/>
  <c r="K188" i="1"/>
  <c r="N187" i="1"/>
  <c r="P187" i="1" s="1"/>
  <c r="M187" i="1"/>
  <c r="L187" i="1"/>
  <c r="K187" i="1"/>
  <c r="N186" i="1"/>
  <c r="O186" i="1" s="1"/>
  <c r="M186" i="1"/>
  <c r="L186" i="1"/>
  <c r="K186" i="1"/>
  <c r="O185" i="1"/>
  <c r="N185" i="1"/>
  <c r="P186" i="1" s="1"/>
  <c r="M185" i="1"/>
  <c r="L185" i="1"/>
  <c r="K185" i="1"/>
  <c r="N184" i="1"/>
  <c r="P185" i="1" s="1"/>
  <c r="M184" i="1"/>
  <c r="L184" i="1"/>
  <c r="K184" i="1"/>
  <c r="N183" i="1"/>
  <c r="P183" i="1" s="1"/>
  <c r="M183" i="1"/>
  <c r="L183" i="1"/>
  <c r="K183" i="1"/>
  <c r="N182" i="1"/>
  <c r="O182" i="1" s="1"/>
  <c r="M182" i="1"/>
  <c r="L182" i="1"/>
  <c r="K182" i="1"/>
  <c r="O181" i="1"/>
  <c r="N181" i="1"/>
  <c r="P182" i="1" s="1"/>
  <c r="M181" i="1"/>
  <c r="L181" i="1"/>
  <c r="K181" i="1"/>
  <c r="N180" i="1"/>
  <c r="P180" i="1" s="1"/>
  <c r="M180" i="1"/>
  <c r="L180" i="1"/>
  <c r="K180" i="1"/>
  <c r="N179" i="1"/>
  <c r="P179" i="1" s="1"/>
  <c r="M179" i="1"/>
  <c r="L179" i="1"/>
  <c r="K179" i="1"/>
  <c r="N178" i="1"/>
  <c r="M178" i="1"/>
  <c r="L178" i="1"/>
  <c r="K178" i="1"/>
  <c r="N173" i="1"/>
  <c r="P173" i="1" s="1"/>
  <c r="M173" i="1"/>
  <c r="L173" i="1"/>
  <c r="K173" i="1"/>
  <c r="N172" i="1"/>
  <c r="P172" i="1" s="1"/>
  <c r="M172" i="1"/>
  <c r="L172" i="1"/>
  <c r="K172" i="1"/>
  <c r="N171" i="1"/>
  <c r="O171" i="1" s="1"/>
  <c r="M171" i="1"/>
  <c r="L171" i="1"/>
  <c r="K171" i="1"/>
  <c r="O170" i="1"/>
  <c r="N170" i="1"/>
  <c r="P171" i="1" s="1"/>
  <c r="M170" i="1"/>
  <c r="L170" i="1"/>
  <c r="K170" i="1"/>
  <c r="N169" i="1"/>
  <c r="P170" i="1" s="1"/>
  <c r="M169" i="1"/>
  <c r="L169" i="1"/>
  <c r="K169" i="1"/>
  <c r="N168" i="1"/>
  <c r="P168" i="1" s="1"/>
  <c r="M168" i="1"/>
  <c r="L168" i="1"/>
  <c r="K168" i="1"/>
  <c r="N167" i="1"/>
  <c r="O167" i="1" s="1"/>
  <c r="M167" i="1"/>
  <c r="L167" i="1"/>
  <c r="K167" i="1"/>
  <c r="O166" i="1"/>
  <c r="N166" i="1"/>
  <c r="P167" i="1" s="1"/>
  <c r="M166" i="1"/>
  <c r="L166" i="1"/>
  <c r="K166" i="1"/>
  <c r="N165" i="1"/>
  <c r="P166" i="1" s="1"/>
  <c r="M165" i="1"/>
  <c r="L165" i="1"/>
  <c r="K165" i="1"/>
  <c r="N164" i="1"/>
  <c r="P164" i="1" s="1"/>
  <c r="M164" i="1"/>
  <c r="L164" i="1"/>
  <c r="K164" i="1"/>
  <c r="N163" i="1"/>
  <c r="M163" i="1"/>
  <c r="L163" i="1"/>
  <c r="K163" i="1"/>
  <c r="N158" i="1"/>
  <c r="P158" i="1" s="1"/>
  <c r="M158" i="1"/>
  <c r="L158" i="1"/>
  <c r="K158" i="1"/>
  <c r="N157" i="1"/>
  <c r="P157" i="1" s="1"/>
  <c r="M157" i="1"/>
  <c r="L157" i="1"/>
  <c r="K157" i="1"/>
  <c r="N156" i="1"/>
  <c r="O156" i="1" s="1"/>
  <c r="M156" i="1"/>
  <c r="L156" i="1"/>
  <c r="K156" i="1"/>
  <c r="P155" i="1"/>
  <c r="O155" i="1"/>
  <c r="N155" i="1"/>
  <c r="P156" i="1" s="1"/>
  <c r="M155" i="1"/>
  <c r="L155" i="1"/>
  <c r="K155" i="1"/>
  <c r="N154" i="1"/>
  <c r="P154" i="1" s="1"/>
  <c r="M154" i="1"/>
  <c r="L154" i="1"/>
  <c r="K154" i="1"/>
  <c r="N153" i="1"/>
  <c r="P153" i="1" s="1"/>
  <c r="M153" i="1"/>
  <c r="L153" i="1"/>
  <c r="K153" i="1"/>
  <c r="N152" i="1"/>
  <c r="O152" i="1" s="1"/>
  <c r="M152" i="1"/>
  <c r="L152" i="1"/>
  <c r="K152" i="1"/>
  <c r="P151" i="1"/>
  <c r="O151" i="1"/>
  <c r="N151" i="1"/>
  <c r="P152" i="1" s="1"/>
  <c r="M151" i="1"/>
  <c r="L151" i="1"/>
  <c r="K151" i="1"/>
  <c r="N150" i="1"/>
  <c r="P150" i="1" s="1"/>
  <c r="M150" i="1"/>
  <c r="L150" i="1"/>
  <c r="K150" i="1"/>
  <c r="N149" i="1"/>
  <c r="P149" i="1" s="1"/>
  <c r="M149" i="1"/>
  <c r="L149" i="1"/>
  <c r="K149" i="1"/>
  <c r="N148" i="1"/>
  <c r="M148" i="1"/>
  <c r="L148" i="1"/>
  <c r="K148" i="1"/>
  <c r="N144" i="1"/>
  <c r="P144" i="1" s="1"/>
  <c r="M144" i="1"/>
  <c r="L144" i="1"/>
  <c r="K144" i="1"/>
  <c r="N143" i="1"/>
  <c r="P143" i="1" s="1"/>
  <c r="M143" i="1"/>
  <c r="L143" i="1"/>
  <c r="K143" i="1"/>
  <c r="N142" i="1"/>
  <c r="M142" i="1"/>
  <c r="L142" i="1"/>
  <c r="K142" i="1"/>
  <c r="O141" i="1"/>
  <c r="N141" i="1"/>
  <c r="P142" i="1" s="1"/>
  <c r="M141" i="1"/>
  <c r="L141" i="1"/>
  <c r="K141" i="1"/>
  <c r="N140" i="1"/>
  <c r="O140" i="1" s="1"/>
  <c r="M140" i="1"/>
  <c r="L140" i="1"/>
  <c r="K140" i="1"/>
  <c r="N139" i="1"/>
  <c r="P139" i="1" s="1"/>
  <c r="M139" i="1"/>
  <c r="L139" i="1"/>
  <c r="K139" i="1"/>
  <c r="N138" i="1"/>
  <c r="M138" i="1"/>
  <c r="L138" i="1"/>
  <c r="K138" i="1"/>
  <c r="O137" i="1"/>
  <c r="N137" i="1"/>
  <c r="P138" i="1" s="1"/>
  <c r="M137" i="1"/>
  <c r="L137" i="1"/>
  <c r="K137" i="1"/>
  <c r="N136" i="1"/>
  <c r="O136" i="1" s="1"/>
  <c r="M136" i="1"/>
  <c r="L136" i="1"/>
  <c r="K136" i="1"/>
  <c r="N135" i="1"/>
  <c r="P135" i="1" s="1"/>
  <c r="M135" i="1"/>
  <c r="L135" i="1"/>
  <c r="K135" i="1"/>
  <c r="N134" i="1"/>
  <c r="O134" i="1" s="1"/>
  <c r="M134" i="1"/>
  <c r="L134" i="1"/>
  <c r="K134" i="1"/>
  <c r="O133" i="1"/>
  <c r="N133" i="1"/>
  <c r="P134" i="1" s="1"/>
  <c r="M133" i="1"/>
  <c r="L133" i="1"/>
  <c r="K133" i="1"/>
  <c r="N132" i="1"/>
  <c r="O132" i="1" s="1"/>
  <c r="M132" i="1"/>
  <c r="L132" i="1"/>
  <c r="K132" i="1"/>
  <c r="N131" i="1"/>
  <c r="P131" i="1" s="1"/>
  <c r="M131" i="1"/>
  <c r="L131" i="1"/>
  <c r="K131" i="1"/>
  <c r="N130" i="1"/>
  <c r="O130" i="1" s="1"/>
  <c r="M130" i="1"/>
  <c r="L130" i="1"/>
  <c r="K130" i="1"/>
  <c r="P129" i="1"/>
  <c r="O129" i="1"/>
  <c r="N129" i="1"/>
  <c r="P130" i="1" s="1"/>
  <c r="M129" i="1"/>
  <c r="L129" i="1"/>
  <c r="K129" i="1"/>
  <c r="N128" i="1"/>
  <c r="O128" i="1" s="1"/>
  <c r="M128" i="1"/>
  <c r="L128" i="1"/>
  <c r="K128" i="1"/>
  <c r="N127" i="1"/>
  <c r="O142" i="1" s="1"/>
  <c r="M127" i="1"/>
  <c r="L127" i="1"/>
  <c r="K127" i="1"/>
  <c r="B124" i="1"/>
  <c r="O122" i="1"/>
  <c r="N122" i="1"/>
  <c r="M122" i="1"/>
  <c r="L122" i="1"/>
  <c r="K122" i="1"/>
  <c r="O121" i="1"/>
  <c r="N121" i="1"/>
  <c r="P122" i="1" s="1"/>
  <c r="M121" i="1"/>
  <c r="L121" i="1"/>
  <c r="K121" i="1"/>
  <c r="N120" i="1"/>
  <c r="O120" i="1" s="1"/>
  <c r="M120" i="1"/>
  <c r="L120" i="1"/>
  <c r="K120" i="1"/>
  <c r="N119" i="1"/>
  <c r="P119" i="1" s="1"/>
  <c r="M119" i="1"/>
  <c r="L119" i="1"/>
  <c r="K119" i="1"/>
  <c r="O118" i="1"/>
  <c r="N118" i="1"/>
  <c r="M118" i="1"/>
  <c r="L118" i="1"/>
  <c r="K118" i="1"/>
  <c r="O117" i="1"/>
  <c r="N117" i="1"/>
  <c r="P118" i="1" s="1"/>
  <c r="M117" i="1"/>
  <c r="L117" i="1"/>
  <c r="K117" i="1"/>
  <c r="N116" i="1"/>
  <c r="P116" i="1" s="1"/>
  <c r="M116" i="1"/>
  <c r="L116" i="1"/>
  <c r="K116" i="1"/>
  <c r="N115" i="1"/>
  <c r="P115" i="1" s="1"/>
  <c r="M115" i="1"/>
  <c r="L115" i="1"/>
  <c r="K115" i="1"/>
  <c r="O114" i="1"/>
  <c r="N114" i="1"/>
  <c r="M114" i="1"/>
  <c r="L114" i="1"/>
  <c r="K114" i="1"/>
  <c r="O113" i="1"/>
  <c r="N113" i="1"/>
  <c r="P114" i="1" s="1"/>
  <c r="M113" i="1"/>
  <c r="L113" i="1"/>
  <c r="K113" i="1"/>
  <c r="N112" i="1"/>
  <c r="O112" i="1" s="1"/>
  <c r="M112" i="1"/>
  <c r="L112" i="1"/>
  <c r="K112" i="1"/>
  <c r="N111" i="1"/>
  <c r="P111" i="1" s="1"/>
  <c r="M111" i="1"/>
  <c r="L111" i="1"/>
  <c r="K111" i="1"/>
  <c r="O110" i="1"/>
  <c r="N110" i="1"/>
  <c r="M110" i="1"/>
  <c r="L110" i="1"/>
  <c r="K110" i="1"/>
  <c r="O109" i="1"/>
  <c r="N109" i="1"/>
  <c r="P110" i="1" s="1"/>
  <c r="M109" i="1"/>
  <c r="L109" i="1"/>
  <c r="K109" i="1"/>
  <c r="N108" i="1"/>
  <c r="O108" i="1" s="1"/>
  <c r="M108" i="1"/>
  <c r="L108" i="1"/>
  <c r="K108" i="1"/>
  <c r="N107" i="1"/>
  <c r="P107" i="1" s="1"/>
  <c r="M107" i="1"/>
  <c r="L107" i="1"/>
  <c r="K107" i="1"/>
  <c r="O106" i="1"/>
  <c r="N106" i="1"/>
  <c r="M106" i="1"/>
  <c r="L106" i="1"/>
  <c r="K106" i="1"/>
  <c r="O105" i="1"/>
  <c r="N105" i="1"/>
  <c r="P106" i="1" s="1"/>
  <c r="M105" i="1"/>
  <c r="L105" i="1"/>
  <c r="K105" i="1"/>
  <c r="N104" i="1"/>
  <c r="P104" i="1" s="1"/>
  <c r="M104" i="1"/>
  <c r="L104" i="1"/>
  <c r="K104" i="1"/>
  <c r="N103" i="1"/>
  <c r="M103" i="1"/>
  <c r="L103" i="1"/>
  <c r="K103" i="1"/>
  <c r="O98" i="1"/>
  <c r="N98" i="1"/>
  <c r="P98" i="1" s="1"/>
  <c r="M98" i="1"/>
  <c r="L98" i="1"/>
  <c r="K98" i="1"/>
  <c r="N97" i="1"/>
  <c r="O97" i="1" s="1"/>
  <c r="M97" i="1"/>
  <c r="L97" i="1"/>
  <c r="K97" i="1"/>
  <c r="N96" i="1"/>
  <c r="O96" i="1" s="1"/>
  <c r="M96" i="1"/>
  <c r="L96" i="1"/>
  <c r="K96" i="1"/>
  <c r="N95" i="1"/>
  <c r="P96" i="1" s="1"/>
  <c r="M95" i="1"/>
  <c r="L95" i="1"/>
  <c r="K95" i="1"/>
  <c r="O94" i="1"/>
  <c r="N94" i="1"/>
  <c r="P95" i="1" s="1"/>
  <c r="M94" i="1"/>
  <c r="L94" i="1"/>
  <c r="K94" i="1"/>
  <c r="N93" i="1"/>
  <c r="P93" i="1" s="1"/>
  <c r="M93" i="1"/>
  <c r="L93" i="1"/>
  <c r="K93" i="1"/>
  <c r="N92" i="1"/>
  <c r="O92" i="1" s="1"/>
  <c r="M92" i="1"/>
  <c r="L92" i="1"/>
  <c r="K92" i="1"/>
  <c r="N91" i="1"/>
  <c r="P92" i="1" s="1"/>
  <c r="M91" i="1"/>
  <c r="L91" i="1"/>
  <c r="K91" i="1"/>
  <c r="O90" i="1"/>
  <c r="N90" i="1"/>
  <c r="P91" i="1" s="1"/>
  <c r="M90" i="1"/>
  <c r="L90" i="1"/>
  <c r="K90" i="1"/>
  <c r="N89" i="1"/>
  <c r="O89" i="1" s="1"/>
  <c r="M89" i="1"/>
  <c r="L89" i="1"/>
  <c r="K89" i="1"/>
  <c r="N88" i="1"/>
  <c r="O88" i="1" s="1"/>
  <c r="M88" i="1"/>
  <c r="L88" i="1"/>
  <c r="K88" i="1"/>
  <c r="N87" i="1"/>
  <c r="P88" i="1" s="1"/>
  <c r="M87" i="1"/>
  <c r="L87" i="1"/>
  <c r="K87" i="1"/>
  <c r="O86" i="1"/>
  <c r="N86" i="1"/>
  <c r="P87" i="1" s="1"/>
  <c r="M86" i="1"/>
  <c r="L86" i="1"/>
  <c r="K86" i="1"/>
  <c r="N85" i="1"/>
  <c r="P85" i="1" s="1"/>
  <c r="M85" i="1"/>
  <c r="L85" i="1"/>
  <c r="K85" i="1"/>
  <c r="N84" i="1"/>
  <c r="P84" i="1" s="1"/>
  <c r="M84" i="1"/>
  <c r="L84" i="1"/>
  <c r="K84" i="1"/>
  <c r="N83" i="1"/>
  <c r="O95" i="1" s="1"/>
  <c r="M83" i="1"/>
  <c r="L83" i="1"/>
  <c r="K83" i="1"/>
  <c r="B80" i="1"/>
  <c r="N78" i="1"/>
  <c r="O78" i="1" s="1"/>
  <c r="M78" i="1"/>
  <c r="L78" i="1"/>
  <c r="K78" i="1"/>
  <c r="N77" i="1"/>
  <c r="P77" i="1" s="1"/>
  <c r="M77" i="1"/>
  <c r="L77" i="1"/>
  <c r="K77" i="1"/>
  <c r="N76" i="1"/>
  <c r="O76" i="1" s="1"/>
  <c r="M76" i="1"/>
  <c r="L76" i="1"/>
  <c r="K76" i="1"/>
  <c r="O75" i="1"/>
  <c r="N75" i="1"/>
  <c r="P76" i="1" s="1"/>
  <c r="M75" i="1"/>
  <c r="L75" i="1"/>
  <c r="K75" i="1"/>
  <c r="N74" i="1"/>
  <c r="P75" i="1" s="1"/>
  <c r="M74" i="1"/>
  <c r="L74" i="1"/>
  <c r="K74" i="1"/>
  <c r="N73" i="1"/>
  <c r="P73" i="1" s="1"/>
  <c r="M73" i="1"/>
  <c r="L73" i="1"/>
  <c r="K73" i="1"/>
  <c r="N72" i="1"/>
  <c r="O72" i="1" s="1"/>
  <c r="M72" i="1"/>
  <c r="L72" i="1"/>
  <c r="K72" i="1"/>
  <c r="O71" i="1"/>
  <c r="N71" i="1"/>
  <c r="P72" i="1" s="1"/>
  <c r="M71" i="1"/>
  <c r="L71" i="1"/>
  <c r="K71" i="1"/>
  <c r="N70" i="1"/>
  <c r="P71" i="1" s="1"/>
  <c r="M70" i="1"/>
  <c r="L70" i="1"/>
  <c r="K70" i="1"/>
  <c r="N69" i="1"/>
  <c r="P69" i="1" s="1"/>
  <c r="M69" i="1"/>
  <c r="L69" i="1"/>
  <c r="K69" i="1"/>
  <c r="N68" i="1"/>
  <c r="O68" i="1" s="1"/>
  <c r="M68" i="1"/>
  <c r="L68" i="1"/>
  <c r="K68" i="1"/>
  <c r="O67" i="1"/>
  <c r="N67" i="1"/>
  <c r="P68" i="1" s="1"/>
  <c r="M67" i="1"/>
  <c r="L67" i="1"/>
  <c r="K67" i="1"/>
  <c r="N66" i="1"/>
  <c r="P67" i="1" s="1"/>
  <c r="M66" i="1"/>
  <c r="L66" i="1"/>
  <c r="K66" i="1"/>
  <c r="N65" i="1"/>
  <c r="P65" i="1" s="1"/>
  <c r="M65" i="1"/>
  <c r="L65" i="1"/>
  <c r="K65" i="1"/>
  <c r="N64" i="1"/>
  <c r="O64" i="1" s="1"/>
  <c r="M64" i="1"/>
  <c r="L64" i="1"/>
  <c r="K64" i="1"/>
  <c r="P63" i="1"/>
  <c r="N63" i="1"/>
  <c r="P64" i="1" s="1"/>
  <c r="M63" i="1"/>
  <c r="L63" i="1"/>
  <c r="K63" i="1"/>
  <c r="N62" i="1"/>
  <c r="P62" i="1" s="1"/>
  <c r="M62" i="1"/>
  <c r="L62" i="1"/>
  <c r="K62" i="1"/>
  <c r="N61" i="1"/>
  <c r="P61" i="1" s="1"/>
  <c r="M61" i="1"/>
  <c r="L61" i="1"/>
  <c r="K61" i="1"/>
  <c r="N60" i="1"/>
  <c r="M60" i="1"/>
  <c r="L60" i="1"/>
  <c r="K60" i="1"/>
  <c r="N59" i="1"/>
  <c r="O63" i="1" s="1"/>
  <c r="M59" i="1"/>
  <c r="L59" i="1"/>
  <c r="K59" i="1"/>
  <c r="N54" i="1"/>
  <c r="P54" i="1" s="1"/>
  <c r="M54" i="1"/>
  <c r="L54" i="1"/>
  <c r="K54" i="1"/>
  <c r="N53" i="1"/>
  <c r="M53" i="1"/>
  <c r="L53" i="1"/>
  <c r="K53" i="1"/>
  <c r="P52" i="1"/>
  <c r="O52" i="1"/>
  <c r="N52" i="1"/>
  <c r="P53" i="1" s="1"/>
  <c r="M52" i="1"/>
  <c r="L52" i="1"/>
  <c r="K52" i="1"/>
  <c r="N51" i="1"/>
  <c r="P51" i="1" s="1"/>
  <c r="M51" i="1"/>
  <c r="L51" i="1"/>
  <c r="K51" i="1"/>
  <c r="N50" i="1"/>
  <c r="P50" i="1" s="1"/>
  <c r="M50" i="1"/>
  <c r="L50" i="1"/>
  <c r="K50" i="1"/>
  <c r="N49" i="1"/>
  <c r="M49" i="1"/>
  <c r="L49" i="1"/>
  <c r="K49" i="1"/>
  <c r="O48" i="1"/>
  <c r="N48" i="1"/>
  <c r="P49" i="1" s="1"/>
  <c r="M48" i="1"/>
  <c r="L48" i="1"/>
  <c r="K48" i="1"/>
  <c r="N47" i="1"/>
  <c r="P48" i="1" s="1"/>
  <c r="M47" i="1"/>
  <c r="L47" i="1"/>
  <c r="K47" i="1"/>
  <c r="N46" i="1"/>
  <c r="P46" i="1" s="1"/>
  <c r="M46" i="1"/>
  <c r="L46" i="1"/>
  <c r="K46" i="1"/>
  <c r="N45" i="1"/>
  <c r="M45" i="1"/>
  <c r="L45" i="1"/>
  <c r="K45" i="1"/>
  <c r="O44" i="1"/>
  <c r="N44" i="1"/>
  <c r="P45" i="1" s="1"/>
  <c r="M44" i="1"/>
  <c r="L44" i="1"/>
  <c r="K44" i="1"/>
  <c r="N43" i="1"/>
  <c r="P44" i="1" s="1"/>
  <c r="M43" i="1"/>
  <c r="L43" i="1"/>
  <c r="K43" i="1"/>
  <c r="N42" i="1"/>
  <c r="P42" i="1" s="1"/>
  <c r="M42" i="1"/>
  <c r="L42" i="1"/>
  <c r="K42" i="1"/>
  <c r="N41" i="1"/>
  <c r="M41" i="1"/>
  <c r="L41" i="1"/>
  <c r="K41" i="1"/>
  <c r="O40" i="1"/>
  <c r="N40" i="1"/>
  <c r="P41" i="1" s="1"/>
  <c r="M40" i="1"/>
  <c r="L40" i="1"/>
  <c r="K40" i="1"/>
  <c r="N39" i="1"/>
  <c r="P40" i="1" s="1"/>
  <c r="M39" i="1"/>
  <c r="L39" i="1"/>
  <c r="K39" i="1"/>
  <c r="N38" i="1"/>
  <c r="P38" i="1" s="1"/>
  <c r="M38" i="1"/>
  <c r="L38" i="1"/>
  <c r="K38" i="1"/>
  <c r="N37" i="1"/>
  <c r="O37" i="1" s="1"/>
  <c r="M37" i="1"/>
  <c r="L37" i="1"/>
  <c r="K37" i="1"/>
  <c r="P36" i="1"/>
  <c r="O36" i="1"/>
  <c r="N36" i="1"/>
  <c r="P37" i="1" s="1"/>
  <c r="M36" i="1"/>
  <c r="L36" i="1"/>
  <c r="K36" i="1"/>
  <c r="N35" i="1"/>
  <c r="M35" i="1"/>
  <c r="L35" i="1"/>
  <c r="K35" i="1"/>
  <c r="N30" i="1"/>
  <c r="O30" i="1" s="1"/>
  <c r="M30" i="1"/>
  <c r="L30" i="1"/>
  <c r="K30" i="1"/>
  <c r="O29" i="1"/>
  <c r="N29" i="1"/>
  <c r="P30" i="1" s="1"/>
  <c r="M29" i="1"/>
  <c r="L29" i="1"/>
  <c r="K29" i="1"/>
  <c r="N28" i="1"/>
  <c r="P29" i="1" s="1"/>
  <c r="M28" i="1"/>
  <c r="L28" i="1"/>
  <c r="K28" i="1"/>
  <c r="N27" i="1"/>
  <c r="P27" i="1" s="1"/>
  <c r="M27" i="1"/>
  <c r="L27" i="1"/>
  <c r="K27" i="1"/>
  <c r="N26" i="1"/>
  <c r="M26" i="1"/>
  <c r="L26" i="1"/>
  <c r="K26" i="1"/>
  <c r="P25" i="1"/>
  <c r="O25" i="1"/>
  <c r="N25" i="1"/>
  <c r="P26" i="1" s="1"/>
  <c r="M25" i="1"/>
  <c r="L25" i="1"/>
  <c r="K25" i="1"/>
  <c r="N24" i="1"/>
  <c r="P24" i="1" s="1"/>
  <c r="M24" i="1"/>
  <c r="L24" i="1"/>
  <c r="K24" i="1"/>
  <c r="N23" i="1"/>
  <c r="P23" i="1" s="1"/>
  <c r="M23" i="1"/>
  <c r="L23" i="1"/>
  <c r="K23" i="1"/>
  <c r="N22" i="1"/>
  <c r="O22" i="1" s="1"/>
  <c r="M22" i="1"/>
  <c r="L22" i="1"/>
  <c r="K22" i="1"/>
  <c r="O21" i="1"/>
  <c r="N21" i="1"/>
  <c r="P22" i="1" s="1"/>
  <c r="M21" i="1"/>
  <c r="L21" i="1"/>
  <c r="K21" i="1"/>
  <c r="N20" i="1"/>
  <c r="P21" i="1" s="1"/>
  <c r="M20" i="1"/>
  <c r="L20" i="1"/>
  <c r="K20" i="1"/>
  <c r="N19" i="1"/>
  <c r="P19" i="1" s="1"/>
  <c r="M19" i="1"/>
  <c r="L19" i="1"/>
  <c r="K19" i="1"/>
  <c r="N18" i="1"/>
  <c r="M18" i="1"/>
  <c r="L18" i="1"/>
  <c r="K18" i="1"/>
  <c r="O17" i="1"/>
  <c r="N17" i="1"/>
  <c r="P18" i="1" s="1"/>
  <c r="M17" i="1"/>
  <c r="L17" i="1"/>
  <c r="K17" i="1"/>
  <c r="N16" i="1"/>
  <c r="P17" i="1" s="1"/>
  <c r="M16" i="1"/>
  <c r="L16" i="1"/>
  <c r="K16" i="1"/>
  <c r="N15" i="1"/>
  <c r="P15" i="1" s="1"/>
  <c r="M15" i="1"/>
  <c r="L15" i="1"/>
  <c r="K15" i="1"/>
  <c r="N14" i="1"/>
  <c r="O14" i="1" s="1"/>
  <c r="M14" i="1"/>
  <c r="L14" i="1"/>
  <c r="K14" i="1"/>
  <c r="O13" i="1"/>
  <c r="N13" i="1"/>
  <c r="P14" i="1" s="1"/>
  <c r="M13" i="1"/>
  <c r="L13" i="1"/>
  <c r="K13" i="1"/>
  <c r="N12" i="1"/>
  <c r="P13" i="1" s="1"/>
  <c r="M12" i="1"/>
  <c r="L12" i="1"/>
  <c r="K12" i="1"/>
  <c r="N11" i="1"/>
  <c r="O194" i="1" s="1"/>
  <c r="M11" i="1"/>
  <c r="L11" i="1"/>
  <c r="K11" i="1"/>
  <c r="P141" i="1" l="1"/>
  <c r="P181" i="1"/>
  <c r="O16" i="1"/>
  <c r="O28" i="1"/>
  <c r="O43" i="1"/>
  <c r="O62" i="1"/>
  <c r="O66" i="1"/>
  <c r="O74" i="1"/>
  <c r="P94" i="1"/>
  <c r="P109" i="1"/>
  <c r="P113" i="1"/>
  <c r="P117" i="1"/>
  <c r="O144" i="1"/>
  <c r="O150" i="1"/>
  <c r="O158" i="1"/>
  <c r="O169" i="1"/>
  <c r="O180" i="1"/>
  <c r="P204" i="1"/>
  <c r="P12" i="1"/>
  <c r="P16" i="1"/>
  <c r="P47" i="1"/>
  <c r="P70" i="1"/>
  <c r="P74" i="1"/>
  <c r="O85" i="1"/>
  <c r="O93" i="1"/>
  <c r="O104" i="1"/>
  <c r="O116" i="1"/>
  <c r="P128" i="1"/>
  <c r="P136" i="1"/>
  <c r="P165" i="1"/>
  <c r="O211" i="1"/>
  <c r="O215" i="1"/>
  <c r="O219" i="1"/>
  <c r="O15" i="1"/>
  <c r="O19" i="1"/>
  <c r="O23" i="1"/>
  <c r="O27" i="1"/>
  <c r="O38" i="1"/>
  <c r="O42" i="1"/>
  <c r="O46" i="1"/>
  <c r="O50" i="1"/>
  <c r="O54" i="1"/>
  <c r="O61" i="1"/>
  <c r="O65" i="1"/>
  <c r="O69" i="1"/>
  <c r="O73" i="1"/>
  <c r="O77" i="1"/>
  <c r="P89" i="1"/>
  <c r="P97" i="1"/>
  <c r="P108" i="1"/>
  <c r="P112" i="1"/>
  <c r="P120" i="1"/>
  <c r="O131" i="1"/>
  <c r="O135" i="1"/>
  <c r="O139" i="1"/>
  <c r="O143" i="1"/>
  <c r="O149" i="1"/>
  <c r="O153" i="1"/>
  <c r="O157" i="1"/>
  <c r="O164" i="1"/>
  <c r="O168" i="1"/>
  <c r="O172" i="1"/>
  <c r="O179" i="1"/>
  <c r="O183" i="1"/>
  <c r="O187" i="1"/>
  <c r="O191" i="1"/>
  <c r="O195" i="1"/>
  <c r="P203" i="1"/>
  <c r="P207" i="1"/>
  <c r="P133" i="1"/>
  <c r="P137" i="1"/>
  <c r="O12" i="1"/>
  <c r="O20" i="1"/>
  <c r="O24" i="1"/>
  <c r="O39" i="1"/>
  <c r="O47" i="1"/>
  <c r="O51" i="1"/>
  <c r="O70" i="1"/>
  <c r="P86" i="1"/>
  <c r="P121" i="1"/>
  <c r="O154" i="1"/>
  <c r="O173" i="1"/>
  <c r="O184" i="1"/>
  <c r="O192" i="1"/>
  <c r="O196" i="1"/>
  <c r="P212" i="1"/>
  <c r="P216" i="1"/>
  <c r="P20" i="1"/>
  <c r="P39" i="1"/>
  <c r="P66" i="1"/>
  <c r="P78" i="1"/>
  <c r="P132" i="1"/>
  <c r="P140" i="1"/>
  <c r="P184" i="1"/>
  <c r="P192" i="1"/>
  <c r="P196" i="1"/>
  <c r="O84" i="1"/>
  <c r="O107" i="1"/>
  <c r="O111" i="1"/>
  <c r="O115" i="1"/>
  <c r="O119" i="1"/>
  <c r="O206" i="1"/>
  <c r="O210" i="1"/>
  <c r="O214" i="1"/>
  <c r="O218" i="1"/>
  <c r="P28" i="1"/>
  <c r="P43" i="1"/>
  <c r="P169" i="1"/>
  <c r="P188" i="1"/>
  <c r="O18" i="1"/>
  <c r="O26" i="1"/>
  <c r="O41" i="1"/>
  <c r="O45" i="1"/>
  <c r="O49" i="1"/>
  <c r="O53" i="1"/>
  <c r="O60" i="1"/>
  <c r="O138" i="1"/>
  <c r="O190" i="1"/>
  <c r="P90" i="1"/>
  <c r="P105" i="1"/>
  <c r="O165" i="1"/>
  <c r="O188" i="1"/>
  <c r="P208" i="1"/>
  <c r="P60" i="1"/>
  <c r="O87" i="1"/>
  <c r="O91" i="1"/>
</calcChain>
</file>

<file path=xl/sharedStrings.xml><?xml version="1.0" encoding="utf-8"?>
<sst xmlns="http://schemas.openxmlformats.org/spreadsheetml/2006/main" count="1045" uniqueCount="333">
  <si>
    <t>Minimuchovman</t>
  </si>
  <si>
    <t>Tanvald 4.9.2014</t>
  </si>
  <si>
    <t>Kategorie:</t>
  </si>
  <si>
    <r>
      <rPr>
        <sz val="14"/>
        <color rgb="FF000000"/>
        <rFont val="Arial"/>
        <family val="2"/>
        <charset val="238"/>
      </rPr>
      <t xml:space="preserve">do 1 tř. </t>
    </r>
    <r>
      <rPr>
        <sz val="8"/>
        <color rgb="FF000000"/>
        <rFont val="Arial"/>
        <family val="2"/>
        <charset val="238"/>
      </rPr>
      <t>včetně</t>
    </r>
  </si>
  <si>
    <t>dívky</t>
  </si>
  <si>
    <t>pořadí</t>
  </si>
  <si>
    <t xml:space="preserve">st.č. </t>
  </si>
  <si>
    <t>Jméno</t>
  </si>
  <si>
    <t>Příjmení</t>
  </si>
  <si>
    <t>start.čas</t>
  </si>
  <si>
    <t xml:space="preserve">mezičas I. </t>
  </si>
  <si>
    <t xml:space="preserve">mezičas II. </t>
  </si>
  <si>
    <t>čas v cíli</t>
  </si>
  <si>
    <t>lezení</t>
  </si>
  <si>
    <t>kolo</t>
  </si>
  <si>
    <t>běh</t>
  </si>
  <si>
    <t>celkový</t>
  </si>
  <si>
    <t>ztráta na 1.</t>
  </si>
  <si>
    <t>ztráta na předchozí</t>
  </si>
  <si>
    <t>martina</t>
  </si>
  <si>
    <t>tůmová</t>
  </si>
  <si>
    <t>štěpánka</t>
  </si>
  <si>
    <t>černá</t>
  </si>
  <si>
    <t>elena</t>
  </si>
  <si>
    <t>vanda</t>
  </si>
  <si>
    <t>magda</t>
  </si>
  <si>
    <t>harcubová</t>
  </si>
  <si>
    <t>zoe</t>
  </si>
  <si>
    <t>zemanová</t>
  </si>
  <si>
    <t>eliška</t>
  </si>
  <si>
    <t>pechová</t>
  </si>
  <si>
    <t>viktorka</t>
  </si>
  <si>
    <t>ledecká</t>
  </si>
  <si>
    <t>chlapci</t>
  </si>
  <si>
    <t>ota</t>
  </si>
  <si>
    <t>kubín</t>
  </si>
  <si>
    <t>matyáš</t>
  </si>
  <si>
    <t>viktora</t>
  </si>
  <si>
    <t>vojta</t>
  </si>
  <si>
    <t>vodička</t>
  </si>
  <si>
    <t>kryštov</t>
  </si>
  <si>
    <t>melich</t>
  </si>
  <si>
    <t>filip</t>
  </si>
  <si>
    <t>šostek</t>
  </si>
  <si>
    <t>štepán</t>
  </si>
  <si>
    <t>preisler</t>
  </si>
  <si>
    <t>jan</t>
  </si>
  <si>
    <t>pech</t>
  </si>
  <si>
    <t>kasper</t>
  </si>
  <si>
    <t>leoš</t>
  </si>
  <si>
    <t>luňáček</t>
  </si>
  <si>
    <t>resler</t>
  </si>
  <si>
    <t>2. - 3. tř.</t>
  </si>
  <si>
    <t>zuzana</t>
  </si>
  <si>
    <t>štejfová</t>
  </si>
  <si>
    <t>ondra</t>
  </si>
  <si>
    <t>černý</t>
  </si>
  <si>
    <t>zbyšek</t>
  </si>
  <si>
    <t>blaschke</t>
  </si>
  <si>
    <t>4. - 5. tř.</t>
  </si>
  <si>
    <t>lucie</t>
  </si>
  <si>
    <t>kasperová</t>
  </si>
  <si>
    <t>natálie</t>
  </si>
  <si>
    <t>dubská</t>
  </si>
  <si>
    <t>zora</t>
  </si>
  <si>
    <t>blaschkeová</t>
  </si>
  <si>
    <t>saša</t>
  </si>
  <si>
    <t>baranová</t>
  </si>
  <si>
    <t>jakub</t>
  </si>
  <si>
    <t>brůna</t>
  </si>
  <si>
    <t>jonáš</t>
  </si>
  <si>
    <t>šimon</t>
  </si>
  <si>
    <t>janata</t>
  </si>
  <si>
    <t>synovec</t>
  </si>
  <si>
    <t>vyhlídko</t>
  </si>
  <si>
    <t>6. - 7. tř.</t>
  </si>
  <si>
    <t>bára</t>
  </si>
  <si>
    <t>adam</t>
  </si>
  <si>
    <t>galbavý</t>
  </si>
  <si>
    <t>jiří</t>
  </si>
  <si>
    <t>šeps</t>
  </si>
  <si>
    <t>sixta</t>
  </si>
  <si>
    <t>8. - 9. tř.</t>
  </si>
  <si>
    <t>čas I. kola</t>
  </si>
  <si>
    <t>čas II. kola</t>
  </si>
  <si>
    <t>polák</t>
  </si>
  <si>
    <t xml:space="preserve">BĚH MAŠKOVA PEKAŘSTVÍ </t>
  </si>
  <si>
    <t>Tanvald 06.10.2024</t>
  </si>
  <si>
    <t>roč. 2021-ml.</t>
  </si>
  <si>
    <t>trať:</t>
  </si>
  <si>
    <t>50m</t>
  </si>
  <si>
    <t>ročník</t>
  </si>
  <si>
    <t>oddíl</t>
  </si>
  <si>
    <t>Kristýna</t>
  </si>
  <si>
    <t>Rybínová</t>
  </si>
  <si>
    <t>Jiskra Harrachov</t>
  </si>
  <si>
    <t>Julie</t>
  </si>
  <si>
    <t>Hrabánková</t>
  </si>
  <si>
    <t>Sofie</t>
  </si>
  <si>
    <t>Nováková</t>
  </si>
  <si>
    <t>TJ Tanvald</t>
  </si>
  <si>
    <t>Alžběta</t>
  </si>
  <si>
    <t>Štekrová</t>
  </si>
  <si>
    <t>JIJD</t>
  </si>
  <si>
    <t>Emilie</t>
  </si>
  <si>
    <t>Fečová</t>
  </si>
  <si>
    <t>Lucie</t>
  </si>
  <si>
    <t>Volhejnová</t>
  </si>
  <si>
    <t>Ema</t>
  </si>
  <si>
    <t>Valčíková</t>
  </si>
  <si>
    <t>Lily</t>
  </si>
  <si>
    <t xml:space="preserve">Stránská </t>
  </si>
  <si>
    <t>Vanda</t>
  </si>
  <si>
    <t>Lysáčková</t>
  </si>
  <si>
    <t xml:space="preserve">Jan </t>
  </si>
  <si>
    <t>Král</t>
  </si>
  <si>
    <t>Vojtěch</t>
  </si>
  <si>
    <t>Martinek</t>
  </si>
  <si>
    <t>Jakub</t>
  </si>
  <si>
    <t>Vošvrda</t>
  </si>
  <si>
    <t xml:space="preserve">Ondřej </t>
  </si>
  <si>
    <t>Blažek</t>
  </si>
  <si>
    <t xml:space="preserve">Oliver </t>
  </si>
  <si>
    <t>Břečka</t>
  </si>
  <si>
    <t>roč. 2020</t>
  </si>
  <si>
    <t>100m</t>
  </si>
  <si>
    <t>Karolína</t>
  </si>
  <si>
    <t>Poláková</t>
  </si>
  <si>
    <t>Amálie</t>
  </si>
  <si>
    <t>Břečková</t>
  </si>
  <si>
    <t>SOVH</t>
  </si>
  <si>
    <t>Lilian</t>
  </si>
  <si>
    <t>Juklová</t>
  </si>
  <si>
    <t>Jan</t>
  </si>
  <si>
    <t>Drábek</t>
  </si>
  <si>
    <t>Sebastian</t>
  </si>
  <si>
    <t>Špát</t>
  </si>
  <si>
    <t>Brett</t>
  </si>
  <si>
    <t>Vítek</t>
  </si>
  <si>
    <t>Svoboda</t>
  </si>
  <si>
    <t>Jos. Důl</t>
  </si>
  <si>
    <t>roč. 2019</t>
  </si>
  <si>
    <t>300m</t>
  </si>
  <si>
    <t>Nikol</t>
  </si>
  <si>
    <t>Reiderová</t>
  </si>
  <si>
    <t>Alena</t>
  </si>
  <si>
    <t>Harcubová</t>
  </si>
  <si>
    <t>Nela</t>
  </si>
  <si>
    <t>Drábková</t>
  </si>
  <si>
    <t>Barbora</t>
  </si>
  <si>
    <t>Fikarová</t>
  </si>
  <si>
    <t>Ski Janov</t>
  </si>
  <si>
    <t xml:space="preserve">Gréta </t>
  </si>
  <si>
    <t>Kubištová</t>
  </si>
  <si>
    <t>Klub Biatlon Lbc</t>
  </si>
  <si>
    <t>Lada</t>
  </si>
  <si>
    <t>Vojnová</t>
  </si>
  <si>
    <t>Antonín</t>
  </si>
  <si>
    <t>Štekr</t>
  </si>
  <si>
    <t>Petr</t>
  </si>
  <si>
    <t>Novák</t>
  </si>
  <si>
    <t>roč. 2018/17</t>
  </si>
  <si>
    <t>500m</t>
  </si>
  <si>
    <t>Rozálie</t>
  </si>
  <si>
    <t>Svobodová</t>
  </si>
  <si>
    <t>Anja</t>
  </si>
  <si>
    <t>Amaini</t>
  </si>
  <si>
    <t>Prousková</t>
  </si>
  <si>
    <t>Antonie</t>
  </si>
  <si>
    <t>Znojemská</t>
  </si>
  <si>
    <t>Kejzlarová</t>
  </si>
  <si>
    <t>SWSL Lučany</t>
  </si>
  <si>
    <t>Anežka</t>
  </si>
  <si>
    <t>Mládková</t>
  </si>
  <si>
    <t>DULI</t>
  </si>
  <si>
    <t>Zlata</t>
  </si>
  <si>
    <t>Kllenerová</t>
  </si>
  <si>
    <t>Thea</t>
  </si>
  <si>
    <t>Razýmová</t>
  </si>
  <si>
    <t>Sport club Plzeň</t>
  </si>
  <si>
    <t>Jarolímová</t>
  </si>
  <si>
    <t>Nina</t>
  </si>
  <si>
    <t>Nedvědová</t>
  </si>
  <si>
    <t>Helena</t>
  </si>
  <si>
    <t>Blínová</t>
  </si>
  <si>
    <t>Pelcová</t>
  </si>
  <si>
    <t>Karina</t>
  </si>
  <si>
    <t>Szlendak</t>
  </si>
  <si>
    <t>DNF</t>
  </si>
  <si>
    <t>Oskar</t>
  </si>
  <si>
    <t>Štrop</t>
  </si>
  <si>
    <t>JBCN</t>
  </si>
  <si>
    <t>Jonáš</t>
  </si>
  <si>
    <t>Pipek</t>
  </si>
  <si>
    <t>Tomáš</t>
  </si>
  <si>
    <t>Matěj</t>
  </si>
  <si>
    <t>Daniel</t>
  </si>
  <si>
    <t>Moric</t>
  </si>
  <si>
    <t>Štěpán</t>
  </si>
  <si>
    <t>Darebný</t>
  </si>
  <si>
    <t>Martin</t>
  </si>
  <si>
    <t>Doleček</t>
  </si>
  <si>
    <t>Polák</t>
  </si>
  <si>
    <t xml:space="preserve">Šimon </t>
  </si>
  <si>
    <t>Roschenthaler</t>
  </si>
  <si>
    <t>Samuel</t>
  </si>
  <si>
    <t>Smith</t>
  </si>
  <si>
    <t>Benjamin</t>
  </si>
  <si>
    <t>roč. 2016/15</t>
  </si>
  <si>
    <t>500 m</t>
  </si>
  <si>
    <t>Josefína</t>
  </si>
  <si>
    <t>Astrid</t>
  </si>
  <si>
    <t>Berntová</t>
  </si>
  <si>
    <t>Alice</t>
  </si>
  <si>
    <t>Feixová</t>
  </si>
  <si>
    <t>Ella</t>
  </si>
  <si>
    <t>Mečířová</t>
  </si>
  <si>
    <t>Vlčáci</t>
  </si>
  <si>
    <t>Vendula</t>
  </si>
  <si>
    <t>Pohořalá</t>
  </si>
  <si>
    <t>Adéla</t>
  </si>
  <si>
    <t>Kozlovská</t>
  </si>
  <si>
    <t>Justýna</t>
  </si>
  <si>
    <t>Pipková</t>
  </si>
  <si>
    <t>Jelíková</t>
  </si>
  <si>
    <t>Majda</t>
  </si>
  <si>
    <t>Moravcová</t>
  </si>
  <si>
    <t>Lipšová</t>
  </si>
  <si>
    <t>Tereza</t>
  </si>
  <si>
    <t xml:space="preserve">Alžběta </t>
  </si>
  <si>
    <t>Lola</t>
  </si>
  <si>
    <t>Ondřej</t>
  </si>
  <si>
    <t>Mládek</t>
  </si>
  <si>
    <t>Dominik</t>
  </si>
  <si>
    <t>Hořejší</t>
  </si>
  <si>
    <t>Tadeáš</t>
  </si>
  <si>
    <t>Jarolím</t>
  </si>
  <si>
    <t>Matyáš</t>
  </si>
  <si>
    <t>Mašek</t>
  </si>
  <si>
    <t>Kejzlar</t>
  </si>
  <si>
    <t>Jeník</t>
  </si>
  <si>
    <t>Ski klub Harr</t>
  </si>
  <si>
    <t>Kryštof</t>
  </si>
  <si>
    <t>Razým</t>
  </si>
  <si>
    <t>Oliver</t>
  </si>
  <si>
    <t>Vitvar</t>
  </si>
  <si>
    <t>Havránek</t>
  </si>
  <si>
    <t>Vacek</t>
  </si>
  <si>
    <t>Josef</t>
  </si>
  <si>
    <t>Rybín</t>
  </si>
  <si>
    <t>Valdemar</t>
  </si>
  <si>
    <t>Blín</t>
  </si>
  <si>
    <t xml:space="preserve">František </t>
  </si>
  <si>
    <t>Dohelský</t>
  </si>
  <si>
    <t>Adam</t>
  </si>
  <si>
    <t>roč. 2014/13</t>
  </si>
  <si>
    <t>1 000 m</t>
  </si>
  <si>
    <t>Roschenthalerová</t>
  </si>
  <si>
    <t>Petrová</t>
  </si>
  <si>
    <t>Anna</t>
  </si>
  <si>
    <t>Vlková</t>
  </si>
  <si>
    <t>Františka</t>
  </si>
  <si>
    <t>Markéta</t>
  </si>
  <si>
    <t>Skořepová</t>
  </si>
  <si>
    <t xml:space="preserve">Kaja </t>
  </si>
  <si>
    <t>Matulová</t>
  </si>
  <si>
    <t xml:space="preserve">Viktor </t>
  </si>
  <si>
    <t>Hilpert</t>
  </si>
  <si>
    <t>Mikuláš</t>
  </si>
  <si>
    <t>Jurečka</t>
  </si>
  <si>
    <t>Filip</t>
  </si>
  <si>
    <t>Hostelard</t>
  </si>
  <si>
    <t>Vít</t>
  </si>
  <si>
    <t>Kubín</t>
  </si>
  <si>
    <t>Lukáš</t>
  </si>
  <si>
    <t>Vincent</t>
  </si>
  <si>
    <t>roč. 2012/11</t>
  </si>
  <si>
    <t>1 500 m</t>
  </si>
  <si>
    <t>Ina</t>
  </si>
  <si>
    <t>Kajínková</t>
  </si>
  <si>
    <t>Dukla Lbc</t>
  </si>
  <si>
    <t>Beáta</t>
  </si>
  <si>
    <t>Melichová</t>
  </si>
  <si>
    <t>Veronika</t>
  </si>
  <si>
    <t>Tomášová</t>
  </si>
  <si>
    <t>Zuzka</t>
  </si>
  <si>
    <t>Kordačová</t>
  </si>
  <si>
    <t>Laura</t>
  </si>
  <si>
    <t>Luňáčková</t>
  </si>
  <si>
    <t>Hančová</t>
  </si>
  <si>
    <t>Ela</t>
  </si>
  <si>
    <t>Magdalena</t>
  </si>
  <si>
    <t>Michelle</t>
  </si>
  <si>
    <t>Sharma</t>
  </si>
  <si>
    <t xml:space="preserve">Eliška </t>
  </si>
  <si>
    <t>Petržilková</t>
  </si>
  <si>
    <t>Mečíř</t>
  </si>
  <si>
    <t>Michal</t>
  </si>
  <si>
    <t>Hřebík</t>
  </si>
  <si>
    <t>Roman</t>
  </si>
  <si>
    <t>Tomeš</t>
  </si>
  <si>
    <t>Vavro</t>
  </si>
  <si>
    <t>Kubišta</t>
  </si>
  <si>
    <t>Matula</t>
  </si>
  <si>
    <t>Jaroslav</t>
  </si>
  <si>
    <t>Uman</t>
  </si>
  <si>
    <t>Hamáček</t>
  </si>
  <si>
    <t>roč. 2010/U15</t>
  </si>
  <si>
    <t>Štěpánka</t>
  </si>
  <si>
    <t>Jonášová</t>
  </si>
  <si>
    <t>Hamáčková</t>
  </si>
  <si>
    <t>Petržilka</t>
  </si>
  <si>
    <t>Leoš</t>
  </si>
  <si>
    <t>Luňáček</t>
  </si>
  <si>
    <t>roč. 2009</t>
  </si>
  <si>
    <t>2000 m</t>
  </si>
  <si>
    <t>Jeníková</t>
  </si>
  <si>
    <t>3 000 m</t>
  </si>
  <si>
    <t>roč. 2008/07</t>
  </si>
  <si>
    <t>Karla</t>
  </si>
  <si>
    <t>Kopecká</t>
  </si>
  <si>
    <t>3000m</t>
  </si>
  <si>
    <t>roč. 2006/05</t>
  </si>
  <si>
    <t>6000m</t>
  </si>
  <si>
    <t>roč. 2004+</t>
  </si>
  <si>
    <t>Iveta</t>
  </si>
  <si>
    <t>Kvapilová</t>
  </si>
  <si>
    <t>Adriana</t>
  </si>
  <si>
    <t>6 000 m</t>
  </si>
  <si>
    <t xml:space="preserve">Michal </t>
  </si>
  <si>
    <t>Hudík</t>
  </si>
  <si>
    <t>Jiří</t>
  </si>
  <si>
    <t>Příhoda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</si>
</sst>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Kč-405];[Red]\-#,##0.00\ [$Kč-405]"/>
    <numFmt numFmtId="165" formatCode="[$-F400]h:mm:ss\ AM/PM"/>
    <numFmt numFmtId="166" formatCode="mm:ss.00"/>
    <numFmt numFmtId="167" formatCode="d/mmm"/>
    <numFmt numFmtId="168" formatCode="mm:ss.0;@"/>
  </numFmts>
  <fonts count="15">
    <font>
      <sz val="10"/>
      <color rgb="FF000000"/>
      <name val="Arial"/>
      <family val="2"/>
      <charset val="238"/>
    </font>
    <font>
      <b/>
      <i/>
      <sz val="16"/>
      <color rgb="FF000000"/>
      <name val="Arial CE"/>
      <charset val="238"/>
    </font>
    <font>
      <sz val="11"/>
      <color rgb="FF000000"/>
      <name val="Arial CE"/>
      <charset val="238"/>
    </font>
    <font>
      <b/>
      <i/>
      <u/>
      <sz val="11"/>
      <color rgb="FF000000"/>
      <name val="Arial CE"/>
      <charset val="238"/>
    </font>
    <font>
      <sz val="20"/>
      <color rgb="FF000000"/>
      <name val="Aharoni"/>
      <charset val="177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20"/>
      <color rgb="FF000000"/>
      <name val="Aptos Black"/>
      <family val="2"/>
      <charset val="1"/>
    </font>
    <font>
      <i/>
      <sz val="11"/>
      <color rgb="FF000000"/>
      <name val="Arial CE"/>
      <charset val="238"/>
    </font>
    <font>
      <sz val="14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>
      <alignment horizontal="center" textRotation="90"/>
    </xf>
    <xf numFmtId="0" fontId="2" fillId="0" borderId="0"/>
    <xf numFmtId="164" fontId="3" fillId="0" borderId="0"/>
  </cellStyleXfs>
  <cellXfs count="44">
    <xf numFmtId="0" fontId="0" fillId="0" borderId="0" xfId="0"/>
    <xf numFmtId="0" fontId="4" fillId="0" borderId="0" xfId="0" applyFont="1"/>
    <xf numFmtId="21" fontId="0" fillId="0" borderId="0" xfId="0" applyNumberForma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165" fontId="11" fillId="0" borderId="1" xfId="0" applyNumberFormat="1" applyFont="1" applyBorder="1" applyAlignment="1" applyProtection="1">
      <alignment horizontal="center" vertical="center"/>
      <protection locked="0"/>
    </xf>
    <xf numFmtId="166" fontId="0" fillId="0" borderId="0" xfId="0" applyNumberFormat="1"/>
    <xf numFmtId="0" fontId="12" fillId="0" borderId="0" xfId="0" applyFont="1"/>
    <xf numFmtId="167" fontId="5" fillId="0" borderId="0" xfId="0" applyNumberFormat="1" applyFont="1" applyProtection="1">
      <protection locked="0"/>
    </xf>
    <xf numFmtId="0" fontId="0" fillId="0" borderId="0" xfId="0" applyFont="1" applyAlignment="1">
      <alignment horizontal="right"/>
    </xf>
    <xf numFmtId="0" fontId="0" fillId="3" borderId="1" xfId="0" applyFill="1" applyBorder="1" applyAlignment="1" applyProtection="1">
      <alignment horizontal="center" vertical="center"/>
      <protection locked="0"/>
    </xf>
    <xf numFmtId="0" fontId="13" fillId="0" borderId="1" xfId="2" applyFont="1" applyBorder="1"/>
    <xf numFmtId="0" fontId="14" fillId="0" borderId="1" xfId="2" applyFont="1" applyBorder="1"/>
    <xf numFmtId="0" fontId="13" fillId="0" borderId="1" xfId="2" applyFont="1" applyBorder="1" applyAlignment="1">
      <alignment horizontal="center"/>
    </xf>
    <xf numFmtId="165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13" fillId="0" borderId="0" xfId="2" applyFont="1" applyBorder="1"/>
    <xf numFmtId="0" fontId="14" fillId="0" borderId="0" xfId="2" applyFont="1" applyBorder="1"/>
    <xf numFmtId="0" fontId="13" fillId="0" borderId="0" xfId="2" applyFont="1" applyBorder="1" applyAlignment="1">
      <alignment horizont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 applyProtection="1">
      <alignment horizontal="center" vertical="center"/>
      <protection locked="0"/>
    </xf>
    <xf numFmtId="166" fontId="0" fillId="0" borderId="0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Border="1" applyAlignment="1">
      <alignment horizontal="center" vertical="center"/>
    </xf>
    <xf numFmtId="168" fontId="0" fillId="0" borderId="0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168" fontId="0" fillId="0" borderId="1" xfId="0" applyNumberFormat="1" applyBorder="1" applyAlignment="1">
      <alignment horizontal="center" vertical="center"/>
    </xf>
    <xf numFmtId="0" fontId="14" fillId="3" borderId="1" xfId="2" applyFont="1" applyFill="1" applyBorder="1"/>
  </cellXfs>
  <cellStyles count="4">
    <cellStyle name="Heading1" xfId="1" xr:uid="{00000000-0005-0000-0000-000006000000}"/>
    <cellStyle name="Normální" xfId="0" builtinId="0"/>
    <cellStyle name="Normální 2" xfId="2" xr:uid="{00000000-0005-0000-0000-000007000000}"/>
    <cellStyle name="Result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F2E2B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650880</xdr:colOff>
      <xdr:row>0</xdr:row>
      <xdr:rowOff>65520</xdr:rowOff>
    </xdr:from>
    <xdr:to>
      <xdr:col>15</xdr:col>
      <xdr:colOff>1022400</xdr:colOff>
      <xdr:row>8</xdr:row>
      <xdr:rowOff>37080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25200" y="65520"/>
          <a:ext cx="3970080" cy="15048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12</xdr:col>
      <xdr:colOff>474120</xdr:colOff>
      <xdr:row>4</xdr:row>
      <xdr:rowOff>122760</xdr:rowOff>
    </xdr:from>
    <xdr:to>
      <xdr:col>14</xdr:col>
      <xdr:colOff>329040</xdr:colOff>
      <xdr:row>8</xdr:row>
      <xdr:rowOff>24480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85440" y="941760"/>
          <a:ext cx="1528920" cy="615960"/>
        </a:xfrm>
        <a:prstGeom prst="rect">
          <a:avLst/>
        </a:prstGeom>
        <a:noFill/>
        <a:ln w="0">
          <a:noFill/>
        </a:ln>
        <a:scene3d>
          <a:camera prst="orthographicFront"/>
          <a:lightRig rig="flat" dir="tl">
            <a:rot lat="0" lon="0" rev="6600000"/>
          </a:lightRig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cs-CZ" sz="3600" b="1" strike="noStrike" spc="-1">
              <a:solidFill>
                <a:srgbClr val="CF2E2B"/>
              </a:solidFill>
              <a:latin typeface="Times New Roman"/>
            </a:rPr>
            <a:t>mini</a:t>
          </a:r>
          <a:endParaRPr lang="cs-CZ" sz="3600" b="0" strike="noStrike" spc="-1"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46800</xdr:colOff>
      <xdr:row>0</xdr:row>
      <xdr:rowOff>36360</xdr:rowOff>
    </xdr:from>
    <xdr:to>
      <xdr:col>16</xdr:col>
      <xdr:colOff>43560</xdr:colOff>
      <xdr:row>7</xdr:row>
      <xdr:rowOff>104760</xdr:rowOff>
    </xdr:to>
    <xdr:pic>
      <xdr:nvPicPr>
        <xdr:cNvPr id="50" name="Obrázek 1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45720" y="36360"/>
          <a:ext cx="1105200" cy="141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170640</xdr:colOff>
      <xdr:row>4</xdr:row>
      <xdr:rowOff>64800</xdr:rowOff>
    </xdr:from>
    <xdr:to>
      <xdr:col>16</xdr:col>
      <xdr:colOff>869400</xdr:colOff>
      <xdr:row>7</xdr:row>
      <xdr:rowOff>86400</xdr:rowOff>
    </xdr:to>
    <xdr:pic>
      <xdr:nvPicPr>
        <xdr:cNvPr id="51" name="Obrázek 2" descr="Obsah obrázku grafický design, Grafika, plakát, kreslené&#10;&#10;Popis byl vytvořen automaticky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778000" y="862920"/>
          <a:ext cx="698760" cy="56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1023120</xdr:colOff>
      <xdr:row>1</xdr:row>
      <xdr:rowOff>15840</xdr:rowOff>
    </xdr:from>
    <xdr:to>
      <xdr:col>17</xdr:col>
      <xdr:colOff>844560</xdr:colOff>
      <xdr:row>4</xdr:row>
      <xdr:rowOff>8280</xdr:rowOff>
    </xdr:to>
    <xdr:pic>
      <xdr:nvPicPr>
        <xdr:cNvPr id="52" name="Obrázek 3" descr="Obsah obrázku Písmo, Grafika, logo, symbol&#10;&#10;Popis byl vytvořen automaticky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630480" y="326160"/>
          <a:ext cx="9093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14040</xdr:colOff>
      <xdr:row>5</xdr:row>
      <xdr:rowOff>25920</xdr:rowOff>
    </xdr:from>
    <xdr:to>
      <xdr:col>17</xdr:col>
      <xdr:colOff>926280</xdr:colOff>
      <xdr:row>6</xdr:row>
      <xdr:rowOff>217440</xdr:rowOff>
    </xdr:to>
    <xdr:pic>
      <xdr:nvPicPr>
        <xdr:cNvPr id="53" name="Obrázek 4" descr="Obsah obrázku text, Písmo, logo, Grafika&#10;&#10;Popis byl vytvořen automaticky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709320" y="986400"/>
          <a:ext cx="912240" cy="35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85320</xdr:colOff>
      <xdr:row>3</xdr:row>
      <xdr:rowOff>6840</xdr:rowOff>
    </xdr:from>
    <xdr:to>
      <xdr:col>0</xdr:col>
      <xdr:colOff>551880</xdr:colOff>
      <xdr:row>5</xdr:row>
      <xdr:rowOff>162000</xdr:rowOff>
    </xdr:to>
    <xdr:pic>
      <xdr:nvPicPr>
        <xdr:cNvPr id="54" name="Obrázek 5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85320" y="642240"/>
          <a:ext cx="4665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298800</xdr:colOff>
      <xdr:row>0</xdr:row>
      <xdr:rowOff>260280</xdr:rowOff>
    </xdr:from>
    <xdr:to>
      <xdr:col>16</xdr:col>
      <xdr:colOff>741600</xdr:colOff>
      <xdr:row>4</xdr:row>
      <xdr:rowOff>14400</xdr:rowOff>
    </xdr:to>
    <xdr:pic>
      <xdr:nvPicPr>
        <xdr:cNvPr id="55" name="Obrázek 6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5906160" y="260280"/>
          <a:ext cx="442800" cy="552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59400</xdr:colOff>
      <xdr:row>0</xdr:row>
      <xdr:rowOff>23760</xdr:rowOff>
    </xdr:from>
    <xdr:to>
      <xdr:col>16</xdr:col>
      <xdr:colOff>56160</xdr:colOff>
      <xdr:row>7</xdr:row>
      <xdr:rowOff>92160</xdr:rowOff>
    </xdr:to>
    <xdr:pic>
      <xdr:nvPicPr>
        <xdr:cNvPr id="56" name="Obrázek 1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58320" y="23760"/>
          <a:ext cx="1105200" cy="141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170640</xdr:colOff>
      <xdr:row>4</xdr:row>
      <xdr:rowOff>64800</xdr:rowOff>
    </xdr:from>
    <xdr:to>
      <xdr:col>16</xdr:col>
      <xdr:colOff>869400</xdr:colOff>
      <xdr:row>7</xdr:row>
      <xdr:rowOff>86400</xdr:rowOff>
    </xdr:to>
    <xdr:pic>
      <xdr:nvPicPr>
        <xdr:cNvPr id="57" name="Obrázek 2" descr="Obsah obrázku grafický design, Grafika, plakát, kreslené&#10;&#10;Popis byl vytvořen automaticky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778000" y="862920"/>
          <a:ext cx="698760" cy="56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1023120</xdr:colOff>
      <xdr:row>1</xdr:row>
      <xdr:rowOff>15840</xdr:rowOff>
    </xdr:from>
    <xdr:to>
      <xdr:col>17</xdr:col>
      <xdr:colOff>844560</xdr:colOff>
      <xdr:row>4</xdr:row>
      <xdr:rowOff>8280</xdr:rowOff>
    </xdr:to>
    <xdr:pic>
      <xdr:nvPicPr>
        <xdr:cNvPr id="58" name="Obrázek 3" descr="Obsah obrázku Písmo, Grafika, logo, symbol&#10;&#10;Popis byl vytvořen automaticky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630480" y="326160"/>
          <a:ext cx="9093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14040</xdr:colOff>
      <xdr:row>5</xdr:row>
      <xdr:rowOff>25920</xdr:rowOff>
    </xdr:from>
    <xdr:to>
      <xdr:col>17</xdr:col>
      <xdr:colOff>926280</xdr:colOff>
      <xdr:row>6</xdr:row>
      <xdr:rowOff>217440</xdr:rowOff>
    </xdr:to>
    <xdr:pic>
      <xdr:nvPicPr>
        <xdr:cNvPr id="59" name="Obrázek 4" descr="Obsah obrázku text, Písmo, logo, Grafika&#10;&#10;Popis byl vytvořen automaticky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709320" y="986400"/>
          <a:ext cx="912240" cy="35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59760</xdr:colOff>
      <xdr:row>3</xdr:row>
      <xdr:rowOff>3600</xdr:rowOff>
    </xdr:from>
    <xdr:to>
      <xdr:col>0</xdr:col>
      <xdr:colOff>526320</xdr:colOff>
      <xdr:row>5</xdr:row>
      <xdr:rowOff>158760</xdr:rowOff>
    </xdr:to>
    <xdr:pic>
      <xdr:nvPicPr>
        <xdr:cNvPr id="60" name="Obrázek 5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59760" y="639000"/>
          <a:ext cx="4665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298800</xdr:colOff>
      <xdr:row>0</xdr:row>
      <xdr:rowOff>254160</xdr:rowOff>
    </xdr:from>
    <xdr:to>
      <xdr:col>16</xdr:col>
      <xdr:colOff>741600</xdr:colOff>
      <xdr:row>4</xdr:row>
      <xdr:rowOff>8280</xdr:rowOff>
    </xdr:to>
    <xdr:pic>
      <xdr:nvPicPr>
        <xdr:cNvPr id="61" name="Obrázek 6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5906160" y="254160"/>
          <a:ext cx="442800" cy="552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59400</xdr:colOff>
      <xdr:row>0</xdr:row>
      <xdr:rowOff>23760</xdr:rowOff>
    </xdr:from>
    <xdr:to>
      <xdr:col>16</xdr:col>
      <xdr:colOff>56160</xdr:colOff>
      <xdr:row>7</xdr:row>
      <xdr:rowOff>92160</xdr:rowOff>
    </xdr:to>
    <xdr:pic>
      <xdr:nvPicPr>
        <xdr:cNvPr id="62" name="Obrázek 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58320" y="23760"/>
          <a:ext cx="1105200" cy="141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170640</xdr:colOff>
      <xdr:row>4</xdr:row>
      <xdr:rowOff>64800</xdr:rowOff>
    </xdr:from>
    <xdr:to>
      <xdr:col>16</xdr:col>
      <xdr:colOff>869400</xdr:colOff>
      <xdr:row>7</xdr:row>
      <xdr:rowOff>86400</xdr:rowOff>
    </xdr:to>
    <xdr:pic>
      <xdr:nvPicPr>
        <xdr:cNvPr id="63" name="Obrázek 2" descr="Obsah obrázku grafický design, Grafika, plakát, kreslené&#10;&#10;Popis byl vytvořen automaticky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778000" y="862920"/>
          <a:ext cx="698760" cy="56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1023120</xdr:colOff>
      <xdr:row>1</xdr:row>
      <xdr:rowOff>15840</xdr:rowOff>
    </xdr:from>
    <xdr:to>
      <xdr:col>17</xdr:col>
      <xdr:colOff>844560</xdr:colOff>
      <xdr:row>4</xdr:row>
      <xdr:rowOff>8280</xdr:rowOff>
    </xdr:to>
    <xdr:pic>
      <xdr:nvPicPr>
        <xdr:cNvPr id="64" name="Obrázek 3" descr="Obsah obrázku Písmo, Grafika, logo, symbol&#10;&#10;Popis byl vytvořen automaticky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630480" y="326160"/>
          <a:ext cx="9093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14040</xdr:colOff>
      <xdr:row>5</xdr:row>
      <xdr:rowOff>25920</xdr:rowOff>
    </xdr:from>
    <xdr:to>
      <xdr:col>17</xdr:col>
      <xdr:colOff>926280</xdr:colOff>
      <xdr:row>6</xdr:row>
      <xdr:rowOff>217440</xdr:rowOff>
    </xdr:to>
    <xdr:pic>
      <xdr:nvPicPr>
        <xdr:cNvPr id="65" name="Obrázek 4" descr="Obsah obrázku text, Písmo, logo, Grafika&#10;&#10;Popis byl vytvořen automaticky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709320" y="986400"/>
          <a:ext cx="912240" cy="35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59760</xdr:colOff>
      <xdr:row>3</xdr:row>
      <xdr:rowOff>3600</xdr:rowOff>
    </xdr:from>
    <xdr:to>
      <xdr:col>0</xdr:col>
      <xdr:colOff>526320</xdr:colOff>
      <xdr:row>5</xdr:row>
      <xdr:rowOff>158760</xdr:rowOff>
    </xdr:to>
    <xdr:pic>
      <xdr:nvPicPr>
        <xdr:cNvPr id="66" name="Obrázek 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59760" y="639000"/>
          <a:ext cx="4665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292320</xdr:colOff>
      <xdr:row>0</xdr:row>
      <xdr:rowOff>272880</xdr:rowOff>
    </xdr:from>
    <xdr:to>
      <xdr:col>16</xdr:col>
      <xdr:colOff>735120</xdr:colOff>
      <xdr:row>4</xdr:row>
      <xdr:rowOff>23760</xdr:rowOff>
    </xdr:to>
    <xdr:pic>
      <xdr:nvPicPr>
        <xdr:cNvPr id="67" name="Obrázek 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5899680" y="272880"/>
          <a:ext cx="442800" cy="549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15120</xdr:colOff>
      <xdr:row>0</xdr:row>
      <xdr:rowOff>48960</xdr:rowOff>
    </xdr:from>
    <xdr:to>
      <xdr:col>16</xdr:col>
      <xdr:colOff>11880</xdr:colOff>
      <xdr:row>7</xdr:row>
      <xdr:rowOff>117360</xdr:rowOff>
    </xdr:to>
    <xdr:pic>
      <xdr:nvPicPr>
        <xdr:cNvPr id="68" name="Obrázek 1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14040" y="48960"/>
          <a:ext cx="1105200" cy="141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170640</xdr:colOff>
      <xdr:row>4</xdr:row>
      <xdr:rowOff>64800</xdr:rowOff>
    </xdr:from>
    <xdr:to>
      <xdr:col>16</xdr:col>
      <xdr:colOff>869400</xdr:colOff>
      <xdr:row>7</xdr:row>
      <xdr:rowOff>86400</xdr:rowOff>
    </xdr:to>
    <xdr:pic>
      <xdr:nvPicPr>
        <xdr:cNvPr id="69" name="Obrázek 2" descr="Obsah obrázku grafický design, Grafika, plakát, kreslené&#10;&#10;Popis byl vytvořen automaticky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778000" y="862920"/>
          <a:ext cx="698760" cy="56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1023120</xdr:colOff>
      <xdr:row>1</xdr:row>
      <xdr:rowOff>15840</xdr:rowOff>
    </xdr:from>
    <xdr:to>
      <xdr:col>17</xdr:col>
      <xdr:colOff>844560</xdr:colOff>
      <xdr:row>4</xdr:row>
      <xdr:rowOff>8280</xdr:rowOff>
    </xdr:to>
    <xdr:pic>
      <xdr:nvPicPr>
        <xdr:cNvPr id="70" name="Obrázek 3" descr="Obsah obrázku Písmo, Grafika, logo, symbol&#10;&#10;Popis byl vytvořen automaticky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630480" y="326160"/>
          <a:ext cx="9093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14040</xdr:colOff>
      <xdr:row>5</xdr:row>
      <xdr:rowOff>25920</xdr:rowOff>
    </xdr:from>
    <xdr:to>
      <xdr:col>17</xdr:col>
      <xdr:colOff>926280</xdr:colOff>
      <xdr:row>6</xdr:row>
      <xdr:rowOff>217440</xdr:rowOff>
    </xdr:to>
    <xdr:pic>
      <xdr:nvPicPr>
        <xdr:cNvPr id="71" name="Obrázek 4" descr="Obsah obrázku text, Písmo, logo, Grafika&#10;&#10;Popis byl vytvořen automaticky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709320" y="986400"/>
          <a:ext cx="912240" cy="35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53640</xdr:colOff>
      <xdr:row>3</xdr:row>
      <xdr:rowOff>19440</xdr:rowOff>
    </xdr:from>
    <xdr:to>
      <xdr:col>0</xdr:col>
      <xdr:colOff>520200</xdr:colOff>
      <xdr:row>6</xdr:row>
      <xdr:rowOff>11880</xdr:rowOff>
    </xdr:to>
    <xdr:pic>
      <xdr:nvPicPr>
        <xdr:cNvPr id="72" name="Obrázek 5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53640" y="654840"/>
          <a:ext cx="4665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298800</xdr:colOff>
      <xdr:row>0</xdr:row>
      <xdr:rowOff>254160</xdr:rowOff>
    </xdr:from>
    <xdr:to>
      <xdr:col>16</xdr:col>
      <xdr:colOff>741600</xdr:colOff>
      <xdr:row>4</xdr:row>
      <xdr:rowOff>8280</xdr:rowOff>
    </xdr:to>
    <xdr:pic>
      <xdr:nvPicPr>
        <xdr:cNvPr id="73" name="Obrázek 6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5906160" y="254160"/>
          <a:ext cx="442800" cy="552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40680</xdr:colOff>
      <xdr:row>0</xdr:row>
      <xdr:rowOff>36360</xdr:rowOff>
    </xdr:from>
    <xdr:to>
      <xdr:col>16</xdr:col>
      <xdr:colOff>37440</xdr:colOff>
      <xdr:row>7</xdr:row>
      <xdr:rowOff>104760</xdr:rowOff>
    </xdr:to>
    <xdr:pic>
      <xdr:nvPicPr>
        <xdr:cNvPr id="2" name="Obrázek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39600" y="36360"/>
          <a:ext cx="1105200" cy="141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171000</xdr:colOff>
      <xdr:row>4</xdr:row>
      <xdr:rowOff>64800</xdr:rowOff>
    </xdr:from>
    <xdr:to>
      <xdr:col>16</xdr:col>
      <xdr:colOff>869760</xdr:colOff>
      <xdr:row>7</xdr:row>
      <xdr:rowOff>86400</xdr:rowOff>
    </xdr:to>
    <xdr:pic>
      <xdr:nvPicPr>
        <xdr:cNvPr id="3" name="Obrázek 19" descr="Obsah obrázku grafický design, Grafika, plakát, kreslené&#10;&#10;Popis byl vytvořen automaticky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778360" y="862920"/>
          <a:ext cx="698760" cy="56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1023480</xdr:colOff>
      <xdr:row>1</xdr:row>
      <xdr:rowOff>16200</xdr:rowOff>
    </xdr:from>
    <xdr:to>
      <xdr:col>17</xdr:col>
      <xdr:colOff>844920</xdr:colOff>
      <xdr:row>4</xdr:row>
      <xdr:rowOff>8640</xdr:rowOff>
    </xdr:to>
    <xdr:pic>
      <xdr:nvPicPr>
        <xdr:cNvPr id="4" name="Obrázek 24" descr="Obsah obrázku Písmo, Grafika, logo, symbol&#10;&#10;Popis byl vytvořen automaticky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630840" y="326520"/>
          <a:ext cx="9093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14400</xdr:colOff>
      <xdr:row>5</xdr:row>
      <xdr:rowOff>26280</xdr:rowOff>
    </xdr:from>
    <xdr:to>
      <xdr:col>17</xdr:col>
      <xdr:colOff>926640</xdr:colOff>
      <xdr:row>6</xdr:row>
      <xdr:rowOff>217800</xdr:rowOff>
    </xdr:to>
    <xdr:pic>
      <xdr:nvPicPr>
        <xdr:cNvPr id="5" name="Obrázek 25" descr="Obsah obrázku text, Písmo, logo, Grafika&#10;&#10;Popis byl vytvořen automaticky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709680" y="986760"/>
          <a:ext cx="912240" cy="35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72360</xdr:colOff>
      <xdr:row>3</xdr:row>
      <xdr:rowOff>26640</xdr:rowOff>
    </xdr:from>
    <xdr:to>
      <xdr:col>0</xdr:col>
      <xdr:colOff>538920</xdr:colOff>
      <xdr:row>6</xdr:row>
      <xdr:rowOff>19080</xdr:rowOff>
    </xdr:to>
    <xdr:pic>
      <xdr:nvPicPr>
        <xdr:cNvPr id="6" name="Obrázek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72360" y="662040"/>
          <a:ext cx="4665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299160</xdr:colOff>
      <xdr:row>0</xdr:row>
      <xdr:rowOff>304920</xdr:rowOff>
    </xdr:from>
    <xdr:to>
      <xdr:col>16</xdr:col>
      <xdr:colOff>741960</xdr:colOff>
      <xdr:row>4</xdr:row>
      <xdr:rowOff>55800</xdr:rowOff>
    </xdr:to>
    <xdr:pic>
      <xdr:nvPicPr>
        <xdr:cNvPr id="7" name="Obrázek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5906520" y="304920"/>
          <a:ext cx="442800" cy="549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9000</xdr:colOff>
      <xdr:row>0</xdr:row>
      <xdr:rowOff>36360</xdr:rowOff>
    </xdr:from>
    <xdr:to>
      <xdr:col>16</xdr:col>
      <xdr:colOff>6120</xdr:colOff>
      <xdr:row>7</xdr:row>
      <xdr:rowOff>104760</xdr:rowOff>
    </xdr:to>
    <xdr:pic>
      <xdr:nvPicPr>
        <xdr:cNvPr id="8" name="Obrázek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08000" y="36360"/>
          <a:ext cx="1105920" cy="141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171000</xdr:colOff>
      <xdr:row>4</xdr:row>
      <xdr:rowOff>64800</xdr:rowOff>
    </xdr:from>
    <xdr:to>
      <xdr:col>16</xdr:col>
      <xdr:colOff>869760</xdr:colOff>
      <xdr:row>7</xdr:row>
      <xdr:rowOff>86400</xdr:rowOff>
    </xdr:to>
    <xdr:pic>
      <xdr:nvPicPr>
        <xdr:cNvPr id="9" name="Obrázek 2" descr="Obsah obrázku grafický design, Grafika, plakát, kreslené&#10;&#10;Popis byl vytvořen automaticky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878800" y="862920"/>
          <a:ext cx="698760" cy="56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1023480</xdr:colOff>
      <xdr:row>1</xdr:row>
      <xdr:rowOff>16200</xdr:rowOff>
    </xdr:from>
    <xdr:to>
      <xdr:col>17</xdr:col>
      <xdr:colOff>844560</xdr:colOff>
      <xdr:row>4</xdr:row>
      <xdr:rowOff>8640</xdr:rowOff>
    </xdr:to>
    <xdr:pic>
      <xdr:nvPicPr>
        <xdr:cNvPr id="10" name="Obrázek 3" descr="Obsah obrázku Písmo, Grafika, logo, symbol&#10;&#10;Popis byl vytvořen automaticky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731280" y="326520"/>
          <a:ext cx="90900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14040</xdr:colOff>
      <xdr:row>5</xdr:row>
      <xdr:rowOff>26280</xdr:rowOff>
    </xdr:from>
    <xdr:to>
      <xdr:col>17</xdr:col>
      <xdr:colOff>926280</xdr:colOff>
      <xdr:row>6</xdr:row>
      <xdr:rowOff>217800</xdr:rowOff>
    </xdr:to>
    <xdr:pic>
      <xdr:nvPicPr>
        <xdr:cNvPr id="11" name="Obrázek 4" descr="Obsah obrázku text, Písmo, logo, Grafika&#10;&#10;Popis byl vytvořen automaticky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809760" y="986760"/>
          <a:ext cx="912240" cy="35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53640</xdr:colOff>
      <xdr:row>3</xdr:row>
      <xdr:rowOff>19800</xdr:rowOff>
    </xdr:from>
    <xdr:to>
      <xdr:col>0</xdr:col>
      <xdr:colOff>520200</xdr:colOff>
      <xdr:row>6</xdr:row>
      <xdr:rowOff>12240</xdr:rowOff>
    </xdr:to>
    <xdr:pic>
      <xdr:nvPicPr>
        <xdr:cNvPr id="12" name="Obrázek 5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53640" y="655200"/>
          <a:ext cx="4665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305640</xdr:colOff>
      <xdr:row>1</xdr:row>
      <xdr:rowOff>720</xdr:rowOff>
    </xdr:from>
    <xdr:to>
      <xdr:col>16</xdr:col>
      <xdr:colOff>748440</xdr:colOff>
      <xdr:row>4</xdr:row>
      <xdr:rowOff>61920</xdr:rowOff>
    </xdr:to>
    <xdr:pic>
      <xdr:nvPicPr>
        <xdr:cNvPr id="13" name="Obrázek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6013440" y="311040"/>
          <a:ext cx="442800" cy="549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8640</xdr:colOff>
      <xdr:row>0</xdr:row>
      <xdr:rowOff>36360</xdr:rowOff>
    </xdr:from>
    <xdr:to>
      <xdr:col>11</xdr:col>
      <xdr:colOff>117360</xdr:colOff>
      <xdr:row>7</xdr:row>
      <xdr:rowOff>104760</xdr:rowOff>
    </xdr:to>
    <xdr:pic>
      <xdr:nvPicPr>
        <xdr:cNvPr id="14" name="Obrázek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07560" y="36360"/>
          <a:ext cx="1096560" cy="141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170640</xdr:colOff>
      <xdr:row>4</xdr:row>
      <xdr:rowOff>64800</xdr:rowOff>
    </xdr:from>
    <xdr:to>
      <xdr:col>16</xdr:col>
      <xdr:colOff>869400</xdr:colOff>
      <xdr:row>7</xdr:row>
      <xdr:rowOff>86400</xdr:rowOff>
    </xdr:to>
    <xdr:pic>
      <xdr:nvPicPr>
        <xdr:cNvPr id="15" name="Obrázek 2" descr="Obsah obrázku grafický design, Grafika, plakát, kreslené&#10;&#10;Popis byl vytvořen automaticky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778000" y="862920"/>
          <a:ext cx="698760" cy="56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1023120</xdr:colOff>
      <xdr:row>1</xdr:row>
      <xdr:rowOff>16200</xdr:rowOff>
    </xdr:from>
    <xdr:to>
      <xdr:col>17</xdr:col>
      <xdr:colOff>844560</xdr:colOff>
      <xdr:row>4</xdr:row>
      <xdr:rowOff>8640</xdr:rowOff>
    </xdr:to>
    <xdr:pic>
      <xdr:nvPicPr>
        <xdr:cNvPr id="16" name="Obrázek 3" descr="Obsah obrázku Písmo, Grafika, logo, symbol&#10;&#10;Popis byl vytvořen automaticky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630480" y="326520"/>
          <a:ext cx="9093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14400</xdr:colOff>
      <xdr:row>5</xdr:row>
      <xdr:rowOff>26280</xdr:rowOff>
    </xdr:from>
    <xdr:to>
      <xdr:col>17</xdr:col>
      <xdr:colOff>926640</xdr:colOff>
      <xdr:row>6</xdr:row>
      <xdr:rowOff>217800</xdr:rowOff>
    </xdr:to>
    <xdr:pic>
      <xdr:nvPicPr>
        <xdr:cNvPr id="17" name="Obrázek 4" descr="Obsah obrázku text, Písmo, logo, Grafika&#10;&#10;Popis byl vytvořen automaticky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709680" y="986760"/>
          <a:ext cx="912240" cy="35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53640</xdr:colOff>
      <xdr:row>3</xdr:row>
      <xdr:rowOff>19800</xdr:rowOff>
    </xdr:from>
    <xdr:to>
      <xdr:col>0</xdr:col>
      <xdr:colOff>520200</xdr:colOff>
      <xdr:row>6</xdr:row>
      <xdr:rowOff>12240</xdr:rowOff>
    </xdr:to>
    <xdr:pic>
      <xdr:nvPicPr>
        <xdr:cNvPr id="18" name="Obrázek 5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53640" y="655200"/>
          <a:ext cx="4665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298800</xdr:colOff>
      <xdr:row>1</xdr:row>
      <xdr:rowOff>720</xdr:rowOff>
    </xdr:from>
    <xdr:to>
      <xdr:col>16</xdr:col>
      <xdr:colOff>741600</xdr:colOff>
      <xdr:row>4</xdr:row>
      <xdr:rowOff>61920</xdr:rowOff>
    </xdr:to>
    <xdr:pic>
      <xdr:nvPicPr>
        <xdr:cNvPr id="19" name="Obrázek 6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5906160" y="311040"/>
          <a:ext cx="442800" cy="549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15480</xdr:colOff>
      <xdr:row>0</xdr:row>
      <xdr:rowOff>68040</xdr:rowOff>
    </xdr:from>
    <xdr:to>
      <xdr:col>16</xdr:col>
      <xdr:colOff>12240</xdr:colOff>
      <xdr:row>7</xdr:row>
      <xdr:rowOff>136440</xdr:rowOff>
    </xdr:to>
    <xdr:pic>
      <xdr:nvPicPr>
        <xdr:cNvPr id="20" name="Obrázek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74960" y="68040"/>
          <a:ext cx="1105560" cy="141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170640</xdr:colOff>
      <xdr:row>4</xdr:row>
      <xdr:rowOff>64800</xdr:rowOff>
    </xdr:from>
    <xdr:to>
      <xdr:col>16</xdr:col>
      <xdr:colOff>869400</xdr:colOff>
      <xdr:row>7</xdr:row>
      <xdr:rowOff>86400</xdr:rowOff>
    </xdr:to>
    <xdr:pic>
      <xdr:nvPicPr>
        <xdr:cNvPr id="21" name="Obrázek 2" descr="Obsah obrázku grafický design, Grafika, plakát, kreslené&#10;&#10;Popis byl vytvořen automaticky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38920" y="862920"/>
          <a:ext cx="698760" cy="56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1023120</xdr:colOff>
      <xdr:row>1</xdr:row>
      <xdr:rowOff>16200</xdr:rowOff>
    </xdr:from>
    <xdr:to>
      <xdr:col>17</xdr:col>
      <xdr:colOff>844560</xdr:colOff>
      <xdr:row>4</xdr:row>
      <xdr:rowOff>8640</xdr:rowOff>
    </xdr:to>
    <xdr:pic>
      <xdr:nvPicPr>
        <xdr:cNvPr id="22" name="Obrázek 3" descr="Obsah obrázku Písmo, Grafika, logo, symbol&#10;&#10;Popis byl vytvořen automaticky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791400" y="326520"/>
          <a:ext cx="90900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14400</xdr:colOff>
      <xdr:row>5</xdr:row>
      <xdr:rowOff>26280</xdr:rowOff>
    </xdr:from>
    <xdr:to>
      <xdr:col>17</xdr:col>
      <xdr:colOff>926640</xdr:colOff>
      <xdr:row>6</xdr:row>
      <xdr:rowOff>217800</xdr:rowOff>
    </xdr:to>
    <xdr:pic>
      <xdr:nvPicPr>
        <xdr:cNvPr id="23" name="Obrázek 4" descr="Obsah obrázku text, Písmo, logo, Grafika&#10;&#10;Popis byl vytvořen automaticky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870240" y="986760"/>
          <a:ext cx="912240" cy="35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97920</xdr:colOff>
      <xdr:row>3</xdr:row>
      <xdr:rowOff>7200</xdr:rowOff>
    </xdr:from>
    <xdr:to>
      <xdr:col>0</xdr:col>
      <xdr:colOff>564480</xdr:colOff>
      <xdr:row>5</xdr:row>
      <xdr:rowOff>162360</xdr:rowOff>
    </xdr:to>
    <xdr:pic>
      <xdr:nvPicPr>
        <xdr:cNvPr id="24" name="Obrázek 5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7920" y="642600"/>
          <a:ext cx="4665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298800</xdr:colOff>
      <xdr:row>0</xdr:row>
      <xdr:rowOff>285840</xdr:rowOff>
    </xdr:from>
    <xdr:to>
      <xdr:col>16</xdr:col>
      <xdr:colOff>741600</xdr:colOff>
      <xdr:row>4</xdr:row>
      <xdr:rowOff>36720</xdr:rowOff>
    </xdr:to>
    <xdr:pic>
      <xdr:nvPicPr>
        <xdr:cNvPr id="25" name="Obrázek 6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6067080" y="285840"/>
          <a:ext cx="442800" cy="549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41400</xdr:colOff>
      <xdr:row>0</xdr:row>
      <xdr:rowOff>30240</xdr:rowOff>
    </xdr:from>
    <xdr:to>
      <xdr:col>16</xdr:col>
      <xdr:colOff>38160</xdr:colOff>
      <xdr:row>7</xdr:row>
      <xdr:rowOff>98640</xdr:rowOff>
    </xdr:to>
    <xdr:pic>
      <xdr:nvPicPr>
        <xdr:cNvPr id="26" name="Obrázek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92880" y="30240"/>
          <a:ext cx="1105560" cy="141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170640</xdr:colOff>
      <xdr:row>4</xdr:row>
      <xdr:rowOff>64800</xdr:rowOff>
    </xdr:from>
    <xdr:to>
      <xdr:col>16</xdr:col>
      <xdr:colOff>869400</xdr:colOff>
      <xdr:row>7</xdr:row>
      <xdr:rowOff>86400</xdr:rowOff>
    </xdr:to>
    <xdr:pic>
      <xdr:nvPicPr>
        <xdr:cNvPr id="27" name="Obrázek 2" descr="Obsah obrázku grafický design, Grafika, plakát, kreslené&#10;&#10;Popis byl vytvořen automaticky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830920" y="862920"/>
          <a:ext cx="698760" cy="56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1023120</xdr:colOff>
      <xdr:row>1</xdr:row>
      <xdr:rowOff>16200</xdr:rowOff>
    </xdr:from>
    <xdr:to>
      <xdr:col>17</xdr:col>
      <xdr:colOff>844200</xdr:colOff>
      <xdr:row>4</xdr:row>
      <xdr:rowOff>8640</xdr:rowOff>
    </xdr:to>
    <xdr:pic>
      <xdr:nvPicPr>
        <xdr:cNvPr id="28" name="Obrázek 3" descr="Obsah obrázku Písmo, Grafika, logo, symbol&#10;&#10;Popis byl vytvořen automaticky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683400" y="326520"/>
          <a:ext cx="90864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14400</xdr:colOff>
      <xdr:row>5</xdr:row>
      <xdr:rowOff>26280</xdr:rowOff>
    </xdr:from>
    <xdr:to>
      <xdr:col>17</xdr:col>
      <xdr:colOff>926640</xdr:colOff>
      <xdr:row>6</xdr:row>
      <xdr:rowOff>217800</xdr:rowOff>
    </xdr:to>
    <xdr:pic>
      <xdr:nvPicPr>
        <xdr:cNvPr id="29" name="Obrázek 4" descr="Obsah obrázku text, Písmo, logo, Grafika&#10;&#10;Popis byl vytvořen automaticky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762240" y="986760"/>
          <a:ext cx="912240" cy="35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72360</xdr:colOff>
      <xdr:row>3</xdr:row>
      <xdr:rowOff>13320</xdr:rowOff>
    </xdr:from>
    <xdr:to>
      <xdr:col>0</xdr:col>
      <xdr:colOff>538920</xdr:colOff>
      <xdr:row>6</xdr:row>
      <xdr:rowOff>5760</xdr:rowOff>
    </xdr:to>
    <xdr:pic>
      <xdr:nvPicPr>
        <xdr:cNvPr id="30" name="Obrázek 5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72360" y="648720"/>
          <a:ext cx="4665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292320</xdr:colOff>
      <xdr:row>0</xdr:row>
      <xdr:rowOff>285840</xdr:rowOff>
    </xdr:from>
    <xdr:to>
      <xdr:col>16</xdr:col>
      <xdr:colOff>735120</xdr:colOff>
      <xdr:row>4</xdr:row>
      <xdr:rowOff>36720</xdr:rowOff>
    </xdr:to>
    <xdr:pic>
      <xdr:nvPicPr>
        <xdr:cNvPr id="31" name="Obrázek 6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5952600" y="285840"/>
          <a:ext cx="442800" cy="549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34920</xdr:colOff>
      <xdr:row>0</xdr:row>
      <xdr:rowOff>48960</xdr:rowOff>
    </xdr:from>
    <xdr:to>
      <xdr:col>16</xdr:col>
      <xdr:colOff>31680</xdr:colOff>
      <xdr:row>7</xdr:row>
      <xdr:rowOff>117360</xdr:rowOff>
    </xdr:to>
    <xdr:pic>
      <xdr:nvPicPr>
        <xdr:cNvPr id="32" name="Obrázek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10480" y="48960"/>
          <a:ext cx="1105560" cy="141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170640</xdr:colOff>
      <xdr:row>4</xdr:row>
      <xdr:rowOff>64800</xdr:rowOff>
    </xdr:from>
    <xdr:to>
      <xdr:col>16</xdr:col>
      <xdr:colOff>869400</xdr:colOff>
      <xdr:row>7</xdr:row>
      <xdr:rowOff>86400</xdr:rowOff>
    </xdr:to>
    <xdr:pic>
      <xdr:nvPicPr>
        <xdr:cNvPr id="33" name="Obrázek 2" descr="Obsah obrázku grafický design, Grafika, plakát, kreslené&#10;&#10;Popis byl vytvořen automaticky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55000" y="862920"/>
          <a:ext cx="698760" cy="56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1023120</xdr:colOff>
      <xdr:row>1</xdr:row>
      <xdr:rowOff>16200</xdr:rowOff>
    </xdr:from>
    <xdr:to>
      <xdr:col>17</xdr:col>
      <xdr:colOff>844560</xdr:colOff>
      <xdr:row>4</xdr:row>
      <xdr:rowOff>8640</xdr:rowOff>
    </xdr:to>
    <xdr:pic>
      <xdr:nvPicPr>
        <xdr:cNvPr id="34" name="Obrázek 3" descr="Obsah obrázku Písmo, Grafika, logo, symbol&#10;&#10;Popis byl vytvořen automaticky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7107480" y="326520"/>
          <a:ext cx="9093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14400</xdr:colOff>
      <xdr:row>5</xdr:row>
      <xdr:rowOff>26280</xdr:rowOff>
    </xdr:from>
    <xdr:to>
      <xdr:col>17</xdr:col>
      <xdr:colOff>926640</xdr:colOff>
      <xdr:row>6</xdr:row>
      <xdr:rowOff>217800</xdr:rowOff>
    </xdr:to>
    <xdr:pic>
      <xdr:nvPicPr>
        <xdr:cNvPr id="35" name="Obrázek 4" descr="Obsah obrázku text, Písmo, logo, Grafika&#10;&#10;Popis byl vytvořen automaticky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7186680" y="986760"/>
          <a:ext cx="912240" cy="35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97920</xdr:colOff>
      <xdr:row>3</xdr:row>
      <xdr:rowOff>26280</xdr:rowOff>
    </xdr:from>
    <xdr:to>
      <xdr:col>0</xdr:col>
      <xdr:colOff>564480</xdr:colOff>
      <xdr:row>6</xdr:row>
      <xdr:rowOff>18720</xdr:rowOff>
    </xdr:to>
    <xdr:pic>
      <xdr:nvPicPr>
        <xdr:cNvPr id="36" name="Obrázek 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7920" y="661680"/>
          <a:ext cx="4665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298800</xdr:colOff>
      <xdr:row>0</xdr:row>
      <xdr:rowOff>291960</xdr:rowOff>
    </xdr:from>
    <xdr:to>
      <xdr:col>16</xdr:col>
      <xdr:colOff>741600</xdr:colOff>
      <xdr:row>4</xdr:row>
      <xdr:rowOff>42840</xdr:rowOff>
    </xdr:to>
    <xdr:pic>
      <xdr:nvPicPr>
        <xdr:cNvPr id="37" name="Obrázek 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6383160" y="291960"/>
          <a:ext cx="442800" cy="549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78840</xdr:colOff>
      <xdr:row>0</xdr:row>
      <xdr:rowOff>30240</xdr:rowOff>
    </xdr:from>
    <xdr:to>
      <xdr:col>16</xdr:col>
      <xdr:colOff>75960</xdr:colOff>
      <xdr:row>7</xdr:row>
      <xdr:rowOff>98640</xdr:rowOff>
    </xdr:to>
    <xdr:pic>
      <xdr:nvPicPr>
        <xdr:cNvPr id="38" name="Obrázek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17440" y="30240"/>
          <a:ext cx="1105560" cy="141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171000</xdr:colOff>
      <xdr:row>4</xdr:row>
      <xdr:rowOff>64800</xdr:rowOff>
    </xdr:from>
    <xdr:to>
      <xdr:col>16</xdr:col>
      <xdr:colOff>869760</xdr:colOff>
      <xdr:row>7</xdr:row>
      <xdr:rowOff>86400</xdr:rowOff>
    </xdr:to>
    <xdr:pic>
      <xdr:nvPicPr>
        <xdr:cNvPr id="39" name="Obrázek 2" descr="Obsah obrázku grafický design, Grafika, plakát, kreslené&#10;&#10;Popis byl vytvořen automaticky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18040" y="862920"/>
          <a:ext cx="698760" cy="56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1023480</xdr:colOff>
      <xdr:row>1</xdr:row>
      <xdr:rowOff>16560</xdr:rowOff>
    </xdr:from>
    <xdr:to>
      <xdr:col>17</xdr:col>
      <xdr:colOff>844920</xdr:colOff>
      <xdr:row>4</xdr:row>
      <xdr:rowOff>9000</xdr:rowOff>
    </xdr:to>
    <xdr:pic>
      <xdr:nvPicPr>
        <xdr:cNvPr id="40" name="Obrázek 3" descr="Obsah obrázku Písmo, Grafika, logo, symbol&#10;&#10;Popis byl vytvořen automaticky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770520" y="326880"/>
          <a:ext cx="9093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14760</xdr:colOff>
      <xdr:row>5</xdr:row>
      <xdr:rowOff>26640</xdr:rowOff>
    </xdr:from>
    <xdr:to>
      <xdr:col>17</xdr:col>
      <xdr:colOff>927000</xdr:colOff>
      <xdr:row>6</xdr:row>
      <xdr:rowOff>218160</xdr:rowOff>
    </xdr:to>
    <xdr:pic>
      <xdr:nvPicPr>
        <xdr:cNvPr id="41" name="Obrázek 4" descr="Obsah obrázku text, Písmo, logo, Grafika&#10;&#10;Popis byl vytvořen automaticky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849720" y="987120"/>
          <a:ext cx="912240" cy="35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72360</xdr:colOff>
      <xdr:row>3</xdr:row>
      <xdr:rowOff>13680</xdr:rowOff>
    </xdr:from>
    <xdr:to>
      <xdr:col>0</xdr:col>
      <xdr:colOff>538920</xdr:colOff>
      <xdr:row>6</xdr:row>
      <xdr:rowOff>6120</xdr:rowOff>
    </xdr:to>
    <xdr:pic>
      <xdr:nvPicPr>
        <xdr:cNvPr id="42" name="Obrázek 5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72360" y="649080"/>
          <a:ext cx="4665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286560</xdr:colOff>
      <xdr:row>0</xdr:row>
      <xdr:rowOff>254160</xdr:rowOff>
    </xdr:from>
    <xdr:to>
      <xdr:col>16</xdr:col>
      <xdr:colOff>729360</xdr:colOff>
      <xdr:row>4</xdr:row>
      <xdr:rowOff>8280</xdr:rowOff>
    </xdr:to>
    <xdr:pic>
      <xdr:nvPicPr>
        <xdr:cNvPr id="43" name="Obrázek 6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6033600" y="254160"/>
          <a:ext cx="442800" cy="552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78840</xdr:colOff>
      <xdr:row>0</xdr:row>
      <xdr:rowOff>30240</xdr:rowOff>
    </xdr:from>
    <xdr:to>
      <xdr:col>16</xdr:col>
      <xdr:colOff>75600</xdr:colOff>
      <xdr:row>7</xdr:row>
      <xdr:rowOff>98640</xdr:rowOff>
    </xdr:to>
    <xdr:pic>
      <xdr:nvPicPr>
        <xdr:cNvPr id="44" name="Obrázek 1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22480" y="30240"/>
          <a:ext cx="1105560" cy="1411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170280</xdr:colOff>
      <xdr:row>4</xdr:row>
      <xdr:rowOff>64800</xdr:rowOff>
    </xdr:from>
    <xdr:to>
      <xdr:col>16</xdr:col>
      <xdr:colOff>869040</xdr:colOff>
      <xdr:row>7</xdr:row>
      <xdr:rowOff>86400</xdr:rowOff>
    </xdr:to>
    <xdr:pic>
      <xdr:nvPicPr>
        <xdr:cNvPr id="45" name="Obrázek 2" descr="Obsah obrázku grafický design, Grafika, plakát, kreslené&#10;&#10;Popis byl vytvořen automaticky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922720" y="862920"/>
          <a:ext cx="698760" cy="56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1022760</xdr:colOff>
      <xdr:row>1</xdr:row>
      <xdr:rowOff>16200</xdr:rowOff>
    </xdr:from>
    <xdr:to>
      <xdr:col>17</xdr:col>
      <xdr:colOff>843840</xdr:colOff>
      <xdr:row>4</xdr:row>
      <xdr:rowOff>8640</xdr:rowOff>
    </xdr:to>
    <xdr:pic>
      <xdr:nvPicPr>
        <xdr:cNvPr id="46" name="Obrázek 3" descr="Obsah obrázku Písmo, Grafika, logo, symbol&#10;&#10;Popis byl vytvořen automaticky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775200" y="326520"/>
          <a:ext cx="90864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14400</xdr:colOff>
      <xdr:row>5</xdr:row>
      <xdr:rowOff>26280</xdr:rowOff>
    </xdr:from>
    <xdr:to>
      <xdr:col>17</xdr:col>
      <xdr:colOff>926640</xdr:colOff>
      <xdr:row>6</xdr:row>
      <xdr:rowOff>217800</xdr:rowOff>
    </xdr:to>
    <xdr:pic>
      <xdr:nvPicPr>
        <xdr:cNvPr id="47" name="Obrázek 4" descr="Obsah obrázku text, Písmo, logo, Grafika&#10;&#10;Popis byl vytvořen automaticky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854400" y="986760"/>
          <a:ext cx="912240" cy="354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72360</xdr:colOff>
      <xdr:row>3</xdr:row>
      <xdr:rowOff>13320</xdr:rowOff>
    </xdr:from>
    <xdr:to>
      <xdr:col>0</xdr:col>
      <xdr:colOff>538920</xdr:colOff>
      <xdr:row>6</xdr:row>
      <xdr:rowOff>5760</xdr:rowOff>
    </xdr:to>
    <xdr:pic>
      <xdr:nvPicPr>
        <xdr:cNvPr id="48" name="Obrázek 5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72360" y="648720"/>
          <a:ext cx="466560" cy="48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285840</xdr:colOff>
      <xdr:row>0</xdr:row>
      <xdr:rowOff>285840</xdr:rowOff>
    </xdr:from>
    <xdr:to>
      <xdr:col>16</xdr:col>
      <xdr:colOff>728640</xdr:colOff>
      <xdr:row>4</xdr:row>
      <xdr:rowOff>36720</xdr:rowOff>
    </xdr:to>
    <xdr:pic>
      <xdr:nvPicPr>
        <xdr:cNvPr id="49" name="Obrázek 6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6038280" y="285840"/>
          <a:ext cx="442800" cy="549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20"/>
  <sheetViews>
    <sheetView view="pageBreakPreview" topLeftCell="A33" zoomScaleNormal="100" workbookViewId="0">
      <selection activeCell="A4" sqref="A4"/>
    </sheetView>
  </sheetViews>
  <sheetFormatPr defaultColWidth="8.6640625" defaultRowHeight="13.2"/>
  <cols>
    <col min="4" max="4" width="15.33203125" customWidth="1"/>
    <col min="5" max="5" width="2.109375" customWidth="1"/>
    <col min="6" max="9" width="11.88671875" customWidth="1"/>
    <col min="10" max="10" width="3.33203125" customWidth="1"/>
    <col min="11" max="14" width="11.88671875" customWidth="1"/>
    <col min="15" max="15" width="15.44140625" customWidth="1"/>
    <col min="16" max="16" width="17.88671875" customWidth="1"/>
    <col min="17" max="17" width="11.88671875" customWidth="1"/>
  </cols>
  <sheetData>
    <row r="2" spans="1:16" ht="24.6">
      <c r="A2" s="1" t="s">
        <v>0</v>
      </c>
    </row>
    <row r="3" spans="1:16">
      <c r="G3" s="2"/>
    </row>
    <row r="4" spans="1:16">
      <c r="A4" t="s">
        <v>1</v>
      </c>
    </row>
    <row r="7" spans="1:16">
      <c r="F7" s="3"/>
    </row>
    <row r="8" spans="1:16" ht="17.399999999999999">
      <c r="A8" s="4" t="s">
        <v>2</v>
      </c>
      <c r="B8" s="5" t="s">
        <v>3</v>
      </c>
      <c r="C8" s="6"/>
      <c r="D8" t="s">
        <v>4</v>
      </c>
    </row>
    <row r="10" spans="1:16">
      <c r="A10" s="7" t="s">
        <v>5</v>
      </c>
      <c r="B10" s="8" t="s">
        <v>6</v>
      </c>
      <c r="C10" s="7" t="s">
        <v>7</v>
      </c>
      <c r="D10" s="7" t="s">
        <v>8</v>
      </c>
      <c r="E10" s="7"/>
      <c r="F10" s="8" t="s">
        <v>9</v>
      </c>
      <c r="G10" s="8" t="s">
        <v>10</v>
      </c>
      <c r="H10" s="8" t="s">
        <v>11</v>
      </c>
      <c r="I10" s="8" t="s">
        <v>12</v>
      </c>
      <c r="J10" s="8"/>
      <c r="K10" s="8" t="s">
        <v>13</v>
      </c>
      <c r="L10" s="8" t="s">
        <v>14</v>
      </c>
      <c r="M10" s="8" t="s">
        <v>15</v>
      </c>
      <c r="N10" s="8" t="s">
        <v>16</v>
      </c>
      <c r="O10" s="8" t="s">
        <v>17</v>
      </c>
      <c r="P10" s="8" t="s">
        <v>18</v>
      </c>
    </row>
    <row r="11" spans="1:16" ht="15">
      <c r="A11" s="9">
        <v>1</v>
      </c>
      <c r="B11" s="10">
        <v>1</v>
      </c>
      <c r="C11" s="11" t="s">
        <v>19</v>
      </c>
      <c r="D11" s="12" t="s">
        <v>20</v>
      </c>
      <c r="E11" s="13"/>
      <c r="F11" s="14">
        <v>0</v>
      </c>
      <c r="G11" s="14">
        <v>1.0185185185185199E-3</v>
      </c>
      <c r="H11" s="14">
        <v>1.90972222222222E-3</v>
      </c>
      <c r="I11" s="14">
        <v>2.98611111111111E-3</v>
      </c>
      <c r="J11" s="15"/>
      <c r="K11" s="15">
        <f t="shared" ref="K11:K30" si="0">G11-F11</f>
        <v>1.0185185185185199E-3</v>
      </c>
      <c r="L11" s="15">
        <f t="shared" ref="L11:L30" si="1">H11-G11</f>
        <v>8.9120370370370005E-4</v>
      </c>
      <c r="M11" s="15">
        <f t="shared" ref="M11:M30" si="2">I11-H11</f>
        <v>1.07638888888889E-3</v>
      </c>
      <c r="N11" s="15">
        <f t="shared" ref="N11:N30" si="3">I11-F11</f>
        <v>2.98611111111111E-3</v>
      </c>
      <c r="O11" s="15"/>
      <c r="P11" s="15"/>
    </row>
    <row r="12" spans="1:16" ht="15">
      <c r="A12" s="9">
        <v>2</v>
      </c>
      <c r="B12" s="10">
        <v>2</v>
      </c>
      <c r="C12" s="11" t="s">
        <v>21</v>
      </c>
      <c r="D12" s="12" t="s">
        <v>22</v>
      </c>
      <c r="E12" s="13"/>
      <c r="F12" s="14">
        <v>1.0416666666666699E-3</v>
      </c>
      <c r="G12" s="14">
        <v>2.3726851851851899E-3</v>
      </c>
      <c r="H12" s="14">
        <v>3.32175925925926E-3</v>
      </c>
      <c r="I12" s="14">
        <v>4.3634259259259303E-3</v>
      </c>
      <c r="J12" s="15"/>
      <c r="K12" s="15">
        <f t="shared" si="0"/>
        <v>1.33101851851852E-3</v>
      </c>
      <c r="L12" s="15">
        <f t="shared" si="1"/>
        <v>9.4907407407407007E-4</v>
      </c>
      <c r="M12" s="15">
        <f t="shared" si="2"/>
        <v>1.0416666666666703E-3</v>
      </c>
      <c r="N12" s="15">
        <f t="shared" si="3"/>
        <v>3.3217592592592604E-3</v>
      </c>
      <c r="O12" s="15">
        <f t="shared" ref="O12:O30" si="4">N12-$N$11</f>
        <v>3.3564814814815045E-4</v>
      </c>
      <c r="P12" s="15">
        <f t="shared" ref="P12:P30" si="5">N12-N11</f>
        <v>3.3564814814815045E-4</v>
      </c>
    </row>
    <row r="13" spans="1:16" ht="15">
      <c r="A13" s="9">
        <v>3</v>
      </c>
      <c r="B13" s="10">
        <v>3</v>
      </c>
      <c r="C13" s="11" t="s">
        <v>23</v>
      </c>
      <c r="D13" s="12" t="s">
        <v>22</v>
      </c>
      <c r="E13" s="13"/>
      <c r="F13" s="14">
        <v>7.4074074074074103E-3</v>
      </c>
      <c r="G13" s="14">
        <v>8.6574074074074105E-3</v>
      </c>
      <c r="H13" s="14">
        <v>9.9537037037037007E-3</v>
      </c>
      <c r="I13" s="14">
        <v>1.12037037037037E-2</v>
      </c>
      <c r="J13" s="15"/>
      <c r="K13" s="15">
        <f t="shared" si="0"/>
        <v>1.2500000000000002E-3</v>
      </c>
      <c r="L13" s="15">
        <f t="shared" si="1"/>
        <v>1.2962962962962902E-3</v>
      </c>
      <c r="M13" s="15">
        <f t="shared" si="2"/>
        <v>1.2499999999999994E-3</v>
      </c>
      <c r="N13" s="15">
        <f t="shared" si="3"/>
        <v>3.7962962962962898E-3</v>
      </c>
      <c r="O13" s="15">
        <f t="shared" si="4"/>
        <v>8.1018518518517985E-4</v>
      </c>
      <c r="P13" s="15">
        <f t="shared" si="5"/>
        <v>4.745370370370294E-4</v>
      </c>
    </row>
    <row r="14" spans="1:16" ht="15">
      <c r="A14" s="9">
        <v>4</v>
      </c>
      <c r="B14" s="10">
        <v>4</v>
      </c>
      <c r="C14" s="11" t="s">
        <v>24</v>
      </c>
      <c r="D14" s="12" t="s">
        <v>22</v>
      </c>
      <c r="E14" s="13"/>
      <c r="F14" s="14">
        <v>8.5648148148148202E-3</v>
      </c>
      <c r="G14" s="14">
        <v>9.5949074074074096E-3</v>
      </c>
      <c r="H14" s="14">
        <v>1.1226851851851899E-2</v>
      </c>
      <c r="I14" s="14">
        <v>1.26851851851852E-2</v>
      </c>
      <c r="J14" s="15"/>
      <c r="K14" s="15">
        <f t="shared" si="0"/>
        <v>1.0300925925925894E-3</v>
      </c>
      <c r="L14" s="15">
        <f t="shared" si="1"/>
        <v>1.6319444444444896E-3</v>
      </c>
      <c r="M14" s="15">
        <f t="shared" si="2"/>
        <v>1.4583333333333011E-3</v>
      </c>
      <c r="N14" s="15">
        <f t="shared" si="3"/>
        <v>4.1203703703703801E-3</v>
      </c>
      <c r="O14" s="15">
        <f t="shared" si="4"/>
        <v>1.1342592592592702E-3</v>
      </c>
      <c r="P14" s="15">
        <f t="shared" si="5"/>
        <v>3.2407407407409033E-4</v>
      </c>
    </row>
    <row r="15" spans="1:16" ht="15">
      <c r="A15" s="9">
        <v>5</v>
      </c>
      <c r="B15" s="10">
        <v>5</v>
      </c>
      <c r="C15" s="11" t="s">
        <v>25</v>
      </c>
      <c r="D15" s="12" t="s">
        <v>26</v>
      </c>
      <c r="E15" s="13"/>
      <c r="F15" s="14">
        <v>5.7870370370370402E-3</v>
      </c>
      <c r="G15" s="14">
        <v>7.6504629629629596E-3</v>
      </c>
      <c r="H15" s="14">
        <v>8.9004629629629607E-3</v>
      </c>
      <c r="I15" s="14">
        <v>1.01851851851852E-2</v>
      </c>
      <c r="J15" s="15"/>
      <c r="K15" s="15">
        <f t="shared" si="0"/>
        <v>1.8634259259259194E-3</v>
      </c>
      <c r="L15" s="15">
        <f t="shared" si="1"/>
        <v>1.2500000000000011E-3</v>
      </c>
      <c r="M15" s="15">
        <f t="shared" si="2"/>
        <v>1.2847222222222392E-3</v>
      </c>
      <c r="N15" s="15">
        <f t="shared" si="3"/>
        <v>4.3981481481481597E-3</v>
      </c>
      <c r="O15" s="15">
        <f t="shared" si="4"/>
        <v>1.4120370370370497E-3</v>
      </c>
      <c r="P15" s="15">
        <f t="shared" si="5"/>
        <v>2.7777777777777957E-4</v>
      </c>
    </row>
    <row r="16" spans="1:16" ht="15">
      <c r="A16" s="9">
        <v>6</v>
      </c>
      <c r="B16" s="10">
        <v>6</v>
      </c>
      <c r="C16" s="11" t="s">
        <v>27</v>
      </c>
      <c r="D16" s="12" t="s">
        <v>28</v>
      </c>
      <c r="E16" s="13"/>
      <c r="F16" s="14">
        <v>3.0092592592592601E-3</v>
      </c>
      <c r="G16" s="14">
        <v>4.9074074074074098E-3</v>
      </c>
      <c r="H16" s="14">
        <v>6.1111111111111097E-3</v>
      </c>
      <c r="I16" s="14">
        <v>7.4999999999999997E-3</v>
      </c>
      <c r="J16" s="15"/>
      <c r="K16" s="15">
        <f t="shared" si="0"/>
        <v>1.8981481481481497E-3</v>
      </c>
      <c r="L16" s="15">
        <f t="shared" si="1"/>
        <v>1.2037037037036999E-3</v>
      </c>
      <c r="M16" s="15">
        <f t="shared" si="2"/>
        <v>1.38888888888889E-3</v>
      </c>
      <c r="N16" s="15">
        <f t="shared" si="3"/>
        <v>4.4907407407407396E-3</v>
      </c>
      <c r="O16" s="15">
        <f t="shared" si="4"/>
        <v>1.5046296296296296E-3</v>
      </c>
      <c r="P16" s="15">
        <f t="shared" si="5"/>
        <v>9.2592592592579889E-5</v>
      </c>
    </row>
    <row r="17" spans="1:16" ht="15">
      <c r="A17" s="9">
        <v>7</v>
      </c>
      <c r="B17" s="10">
        <v>7</v>
      </c>
      <c r="C17" s="11" t="s">
        <v>29</v>
      </c>
      <c r="D17" s="12" t="s">
        <v>30</v>
      </c>
      <c r="E17" s="13"/>
      <c r="F17" s="14">
        <v>1.7361111111111099E-3</v>
      </c>
      <c r="G17" s="14">
        <v>3.5069444444444401E-3</v>
      </c>
      <c r="H17" s="14">
        <v>5.0925925925925904E-3</v>
      </c>
      <c r="I17" s="14">
        <v>6.8518518518518503E-3</v>
      </c>
      <c r="J17" s="15"/>
      <c r="K17" s="15">
        <f t="shared" si="0"/>
        <v>1.7708333333333302E-3</v>
      </c>
      <c r="L17" s="15">
        <f t="shared" si="1"/>
        <v>1.5856481481481503E-3</v>
      </c>
      <c r="M17" s="15">
        <f t="shared" si="2"/>
        <v>1.7592592592592599E-3</v>
      </c>
      <c r="N17" s="15">
        <f t="shared" si="3"/>
        <v>5.1157407407407401E-3</v>
      </c>
      <c r="O17" s="15">
        <f t="shared" si="4"/>
        <v>2.1296296296296302E-3</v>
      </c>
      <c r="P17" s="15">
        <f t="shared" si="5"/>
        <v>6.2500000000000056E-4</v>
      </c>
    </row>
    <row r="18" spans="1:16" ht="15">
      <c r="A18" s="9">
        <v>8</v>
      </c>
      <c r="B18" s="10">
        <v>8</v>
      </c>
      <c r="C18" s="11" t="s">
        <v>31</v>
      </c>
      <c r="D18" s="12" t="s">
        <v>32</v>
      </c>
      <c r="E18" s="13"/>
      <c r="F18" s="14">
        <v>3.5879629629629599E-3</v>
      </c>
      <c r="G18" s="14">
        <v>6.2962962962962998E-3</v>
      </c>
      <c r="H18" s="14">
        <v>8.6574074074074105E-3</v>
      </c>
      <c r="I18" s="14">
        <v>1.05787037037037E-2</v>
      </c>
      <c r="J18" s="15"/>
      <c r="K18" s="15">
        <f t="shared" si="0"/>
        <v>2.7083333333333399E-3</v>
      </c>
      <c r="L18" s="15">
        <f t="shared" si="1"/>
        <v>2.3611111111111107E-3</v>
      </c>
      <c r="M18" s="15">
        <f t="shared" si="2"/>
        <v>1.921296296296289E-3</v>
      </c>
      <c r="N18" s="15">
        <f t="shared" si="3"/>
        <v>6.9907407407407401E-3</v>
      </c>
      <c r="O18" s="15">
        <f t="shared" si="4"/>
        <v>4.0046296296296306E-3</v>
      </c>
      <c r="P18" s="15">
        <f t="shared" si="5"/>
        <v>1.8749999999999999E-3</v>
      </c>
    </row>
    <row r="19" spans="1:16" ht="15" hidden="1">
      <c r="A19" s="9">
        <v>9</v>
      </c>
      <c r="B19" s="10">
        <v>9</v>
      </c>
      <c r="C19" s="16"/>
      <c r="D19" s="12"/>
      <c r="E19" s="13"/>
      <c r="F19" s="14"/>
      <c r="G19" s="14"/>
      <c r="H19" s="14"/>
      <c r="I19" s="14"/>
      <c r="J19" s="15"/>
      <c r="K19" s="15">
        <f t="shared" si="0"/>
        <v>0</v>
      </c>
      <c r="L19" s="15">
        <f t="shared" si="1"/>
        <v>0</v>
      </c>
      <c r="M19" s="15">
        <f t="shared" si="2"/>
        <v>0</v>
      </c>
      <c r="N19" s="15">
        <f t="shared" si="3"/>
        <v>0</v>
      </c>
      <c r="O19" s="15">
        <f t="shared" si="4"/>
        <v>-2.98611111111111E-3</v>
      </c>
      <c r="P19" s="15">
        <f t="shared" si="5"/>
        <v>-6.9907407407407401E-3</v>
      </c>
    </row>
    <row r="20" spans="1:16" ht="15" hidden="1">
      <c r="A20" s="9">
        <v>10</v>
      </c>
      <c r="B20" s="10">
        <v>10</v>
      </c>
      <c r="C20" s="16"/>
      <c r="D20" s="16"/>
      <c r="E20" s="13"/>
      <c r="F20" s="14"/>
      <c r="G20" s="14"/>
      <c r="H20" s="14"/>
      <c r="I20" s="14"/>
      <c r="J20" s="15"/>
      <c r="K20" s="15">
        <f t="shared" si="0"/>
        <v>0</v>
      </c>
      <c r="L20" s="15">
        <f t="shared" si="1"/>
        <v>0</v>
      </c>
      <c r="M20" s="15">
        <f t="shared" si="2"/>
        <v>0</v>
      </c>
      <c r="N20" s="15">
        <f t="shared" si="3"/>
        <v>0</v>
      </c>
      <c r="O20" s="15">
        <f t="shared" si="4"/>
        <v>-2.98611111111111E-3</v>
      </c>
      <c r="P20" s="15">
        <f t="shared" si="5"/>
        <v>0</v>
      </c>
    </row>
    <row r="21" spans="1:16" ht="15" hidden="1">
      <c r="A21" s="9">
        <v>11</v>
      </c>
      <c r="B21" s="10"/>
      <c r="C21" s="16"/>
      <c r="D21" s="16"/>
      <c r="E21" s="13"/>
      <c r="F21" s="14"/>
      <c r="G21" s="14"/>
      <c r="H21" s="14"/>
      <c r="I21" s="14"/>
      <c r="J21" s="15"/>
      <c r="K21" s="15">
        <f t="shared" si="0"/>
        <v>0</v>
      </c>
      <c r="L21" s="15">
        <f t="shared" si="1"/>
        <v>0</v>
      </c>
      <c r="M21" s="15">
        <f t="shared" si="2"/>
        <v>0</v>
      </c>
      <c r="N21" s="15">
        <f t="shared" si="3"/>
        <v>0</v>
      </c>
      <c r="O21" s="15">
        <f t="shared" si="4"/>
        <v>-2.98611111111111E-3</v>
      </c>
      <c r="P21" s="15">
        <f t="shared" si="5"/>
        <v>0</v>
      </c>
    </row>
    <row r="22" spans="1:16" ht="15" hidden="1">
      <c r="A22" s="9">
        <v>12</v>
      </c>
      <c r="B22" s="10"/>
      <c r="C22" s="16"/>
      <c r="D22" s="16"/>
      <c r="E22" s="13"/>
      <c r="F22" s="14"/>
      <c r="G22" s="14"/>
      <c r="H22" s="14"/>
      <c r="I22" s="14"/>
      <c r="J22" s="15"/>
      <c r="K22" s="15">
        <f t="shared" si="0"/>
        <v>0</v>
      </c>
      <c r="L22" s="15">
        <f t="shared" si="1"/>
        <v>0</v>
      </c>
      <c r="M22" s="15">
        <f t="shared" si="2"/>
        <v>0</v>
      </c>
      <c r="N22" s="15">
        <f t="shared" si="3"/>
        <v>0</v>
      </c>
      <c r="O22" s="15">
        <f t="shared" si="4"/>
        <v>-2.98611111111111E-3</v>
      </c>
      <c r="P22" s="15">
        <f t="shared" si="5"/>
        <v>0</v>
      </c>
    </row>
    <row r="23" spans="1:16" ht="15" hidden="1">
      <c r="A23" s="9">
        <v>13</v>
      </c>
      <c r="B23" s="10"/>
      <c r="C23" s="16"/>
      <c r="D23" s="16"/>
      <c r="E23" s="13"/>
      <c r="F23" s="14"/>
      <c r="G23" s="14"/>
      <c r="H23" s="14"/>
      <c r="I23" s="14"/>
      <c r="J23" s="15"/>
      <c r="K23" s="15">
        <f t="shared" si="0"/>
        <v>0</v>
      </c>
      <c r="L23" s="15">
        <f t="shared" si="1"/>
        <v>0</v>
      </c>
      <c r="M23" s="15">
        <f t="shared" si="2"/>
        <v>0</v>
      </c>
      <c r="N23" s="15">
        <f t="shared" si="3"/>
        <v>0</v>
      </c>
      <c r="O23" s="15">
        <f t="shared" si="4"/>
        <v>-2.98611111111111E-3</v>
      </c>
      <c r="P23" s="15">
        <f t="shared" si="5"/>
        <v>0</v>
      </c>
    </row>
    <row r="24" spans="1:16" ht="15" hidden="1">
      <c r="A24" s="9">
        <v>14</v>
      </c>
      <c r="B24" s="10"/>
      <c r="C24" s="16"/>
      <c r="D24" s="16"/>
      <c r="E24" s="13"/>
      <c r="F24" s="14"/>
      <c r="G24" s="14"/>
      <c r="H24" s="14"/>
      <c r="I24" s="14"/>
      <c r="J24" s="15"/>
      <c r="K24" s="15">
        <f t="shared" si="0"/>
        <v>0</v>
      </c>
      <c r="L24" s="15">
        <f t="shared" si="1"/>
        <v>0</v>
      </c>
      <c r="M24" s="15">
        <f t="shared" si="2"/>
        <v>0</v>
      </c>
      <c r="N24" s="15">
        <f t="shared" si="3"/>
        <v>0</v>
      </c>
      <c r="O24" s="15">
        <f t="shared" si="4"/>
        <v>-2.98611111111111E-3</v>
      </c>
      <c r="P24" s="15">
        <f t="shared" si="5"/>
        <v>0</v>
      </c>
    </row>
    <row r="25" spans="1:16" ht="15" hidden="1">
      <c r="A25" s="9">
        <v>15</v>
      </c>
      <c r="B25" s="10"/>
      <c r="C25" s="16"/>
      <c r="D25" s="16"/>
      <c r="E25" s="13"/>
      <c r="F25" s="14"/>
      <c r="G25" s="14"/>
      <c r="H25" s="14"/>
      <c r="I25" s="14"/>
      <c r="J25" s="15"/>
      <c r="K25" s="15">
        <f t="shared" si="0"/>
        <v>0</v>
      </c>
      <c r="L25" s="15">
        <f t="shared" si="1"/>
        <v>0</v>
      </c>
      <c r="M25" s="15">
        <f t="shared" si="2"/>
        <v>0</v>
      </c>
      <c r="N25" s="15">
        <f t="shared" si="3"/>
        <v>0</v>
      </c>
      <c r="O25" s="15">
        <f t="shared" si="4"/>
        <v>-2.98611111111111E-3</v>
      </c>
      <c r="P25" s="15">
        <f t="shared" si="5"/>
        <v>0</v>
      </c>
    </row>
    <row r="26" spans="1:16" ht="15" hidden="1">
      <c r="A26" s="9">
        <v>16</v>
      </c>
      <c r="B26" s="10"/>
      <c r="C26" s="16"/>
      <c r="D26" s="16"/>
      <c r="E26" s="13"/>
      <c r="F26" s="14"/>
      <c r="G26" s="14"/>
      <c r="H26" s="14"/>
      <c r="I26" s="14"/>
      <c r="J26" s="15"/>
      <c r="K26" s="15">
        <f t="shared" si="0"/>
        <v>0</v>
      </c>
      <c r="L26" s="15">
        <f t="shared" si="1"/>
        <v>0</v>
      </c>
      <c r="M26" s="15">
        <f t="shared" si="2"/>
        <v>0</v>
      </c>
      <c r="N26" s="15">
        <f t="shared" si="3"/>
        <v>0</v>
      </c>
      <c r="O26" s="15">
        <f t="shared" si="4"/>
        <v>-2.98611111111111E-3</v>
      </c>
      <c r="P26" s="15">
        <f t="shared" si="5"/>
        <v>0</v>
      </c>
    </row>
    <row r="27" spans="1:16" ht="15" hidden="1">
      <c r="A27" s="9">
        <v>17</v>
      </c>
      <c r="B27" s="10"/>
      <c r="C27" s="16"/>
      <c r="D27" s="16"/>
      <c r="E27" s="13"/>
      <c r="F27" s="14"/>
      <c r="G27" s="14"/>
      <c r="H27" s="14"/>
      <c r="I27" s="14"/>
      <c r="J27" s="15"/>
      <c r="K27" s="15">
        <f t="shared" si="0"/>
        <v>0</v>
      </c>
      <c r="L27" s="15">
        <f t="shared" si="1"/>
        <v>0</v>
      </c>
      <c r="M27" s="15">
        <f t="shared" si="2"/>
        <v>0</v>
      </c>
      <c r="N27" s="15">
        <f t="shared" si="3"/>
        <v>0</v>
      </c>
      <c r="O27" s="15">
        <f t="shared" si="4"/>
        <v>-2.98611111111111E-3</v>
      </c>
      <c r="P27" s="15">
        <f t="shared" si="5"/>
        <v>0</v>
      </c>
    </row>
    <row r="28" spans="1:16" ht="15" hidden="1">
      <c r="A28" s="9">
        <v>18</v>
      </c>
      <c r="B28" s="10"/>
      <c r="C28" s="16"/>
      <c r="D28" s="16"/>
      <c r="E28" s="13"/>
      <c r="F28" s="14"/>
      <c r="G28" s="14"/>
      <c r="H28" s="14"/>
      <c r="I28" s="14"/>
      <c r="J28" s="15"/>
      <c r="K28" s="15">
        <f t="shared" si="0"/>
        <v>0</v>
      </c>
      <c r="L28" s="15">
        <f t="shared" si="1"/>
        <v>0</v>
      </c>
      <c r="M28" s="15">
        <f t="shared" si="2"/>
        <v>0</v>
      </c>
      <c r="N28" s="15">
        <f t="shared" si="3"/>
        <v>0</v>
      </c>
      <c r="O28" s="15">
        <f t="shared" si="4"/>
        <v>-2.98611111111111E-3</v>
      </c>
      <c r="P28" s="15">
        <f t="shared" si="5"/>
        <v>0</v>
      </c>
    </row>
    <row r="29" spans="1:16" ht="15" hidden="1">
      <c r="A29" s="9">
        <v>19</v>
      </c>
      <c r="B29" s="10"/>
      <c r="C29" s="16"/>
      <c r="D29" s="16"/>
      <c r="E29" s="13"/>
      <c r="F29" s="14"/>
      <c r="G29" s="14"/>
      <c r="H29" s="14"/>
      <c r="I29" s="14"/>
      <c r="J29" s="15"/>
      <c r="K29" s="15">
        <f t="shared" si="0"/>
        <v>0</v>
      </c>
      <c r="L29" s="15">
        <f t="shared" si="1"/>
        <v>0</v>
      </c>
      <c r="M29" s="15">
        <f t="shared" si="2"/>
        <v>0</v>
      </c>
      <c r="N29" s="15">
        <f t="shared" si="3"/>
        <v>0</v>
      </c>
      <c r="O29" s="15">
        <f t="shared" si="4"/>
        <v>-2.98611111111111E-3</v>
      </c>
      <c r="P29" s="15">
        <f t="shared" si="5"/>
        <v>0</v>
      </c>
    </row>
    <row r="30" spans="1:16" ht="15" hidden="1">
      <c r="A30" s="9">
        <v>20</v>
      </c>
      <c r="B30" s="10"/>
      <c r="C30" s="16"/>
      <c r="D30" s="16"/>
      <c r="E30" s="13"/>
      <c r="F30" s="14"/>
      <c r="G30" s="14"/>
      <c r="H30" s="14"/>
      <c r="I30" s="14"/>
      <c r="J30" s="15"/>
      <c r="K30" s="15">
        <f t="shared" si="0"/>
        <v>0</v>
      </c>
      <c r="L30" s="15">
        <f t="shared" si="1"/>
        <v>0</v>
      </c>
      <c r="M30" s="15">
        <f t="shared" si="2"/>
        <v>0</v>
      </c>
      <c r="N30" s="15">
        <f t="shared" si="3"/>
        <v>0</v>
      </c>
      <c r="O30" s="15">
        <f t="shared" si="4"/>
        <v>-2.98611111111111E-3</v>
      </c>
      <c r="P30" s="15">
        <f t="shared" si="5"/>
        <v>0</v>
      </c>
    </row>
    <row r="31" spans="1:16"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17.399999999999999">
      <c r="A32" s="4" t="s">
        <v>2</v>
      </c>
      <c r="B32" s="5" t="s">
        <v>3</v>
      </c>
      <c r="C32" s="6"/>
      <c r="D32" t="s">
        <v>33</v>
      </c>
    </row>
    <row r="34" spans="1:16">
      <c r="A34" s="7" t="s">
        <v>5</v>
      </c>
      <c r="B34" s="8" t="s">
        <v>6</v>
      </c>
      <c r="C34" s="7" t="s">
        <v>7</v>
      </c>
      <c r="D34" s="7" t="s">
        <v>8</v>
      </c>
      <c r="E34" s="7"/>
      <c r="F34" s="8" t="s">
        <v>9</v>
      </c>
      <c r="G34" s="8" t="s">
        <v>10</v>
      </c>
      <c r="H34" s="8" t="s">
        <v>11</v>
      </c>
      <c r="I34" s="8" t="s">
        <v>12</v>
      </c>
      <c r="J34" s="8"/>
      <c r="K34" s="8" t="s">
        <v>13</v>
      </c>
      <c r="L34" s="8" t="s">
        <v>14</v>
      </c>
      <c r="M34" s="8" t="s">
        <v>15</v>
      </c>
      <c r="N34" s="8" t="s">
        <v>16</v>
      </c>
      <c r="O34" s="8" t="s">
        <v>17</v>
      </c>
      <c r="P34" s="8" t="s">
        <v>18</v>
      </c>
    </row>
    <row r="35" spans="1:16" ht="15" customHeight="1">
      <c r="A35" s="9">
        <v>1</v>
      </c>
      <c r="B35" s="10">
        <v>19</v>
      </c>
      <c r="C35" s="11" t="s">
        <v>34</v>
      </c>
      <c r="D35" s="12" t="s">
        <v>35</v>
      </c>
      <c r="E35" s="13"/>
      <c r="F35" s="14">
        <v>2.1180555555555598E-2</v>
      </c>
      <c r="G35" s="14">
        <v>2.2280092592592601E-2</v>
      </c>
      <c r="H35" s="14">
        <v>2.3206018518518501E-2</v>
      </c>
      <c r="I35" s="14">
        <v>2.4189814814814799E-2</v>
      </c>
      <c r="J35" s="15"/>
      <c r="K35" s="15">
        <f t="shared" ref="K35:K46" si="6">G35-F35</f>
        <v>1.0995370370370031E-3</v>
      </c>
      <c r="L35" s="15">
        <f t="shared" ref="L35:L46" si="7">H35-G35</f>
        <v>9.2592592592589951E-4</v>
      </c>
      <c r="M35" s="15">
        <f t="shared" ref="M35:M46" si="8">I35-H35</f>
        <v>9.8379629629629858E-4</v>
      </c>
      <c r="N35" s="15">
        <f t="shared" ref="N35:N54" si="9">I35-F35</f>
        <v>3.0092592592592012E-3</v>
      </c>
      <c r="O35" s="15"/>
      <c r="P35" s="15"/>
    </row>
    <row r="36" spans="1:16" ht="15">
      <c r="A36" s="9">
        <v>2</v>
      </c>
      <c r="B36" s="10">
        <v>14</v>
      </c>
      <c r="C36" s="11" t="s">
        <v>36</v>
      </c>
      <c r="D36" s="12" t="s">
        <v>37</v>
      </c>
      <c r="E36" s="13"/>
      <c r="F36" s="14">
        <v>1.49884259259259E-2</v>
      </c>
      <c r="G36" s="14">
        <v>1.6354166666666701E-2</v>
      </c>
      <c r="H36" s="14">
        <v>1.7199074074074099E-2</v>
      </c>
      <c r="I36" s="14">
        <v>1.83449074074074E-2</v>
      </c>
      <c r="J36" s="15"/>
      <c r="K36" s="15">
        <f t="shared" si="6"/>
        <v>1.365740740740801E-3</v>
      </c>
      <c r="L36" s="15">
        <f t="shared" si="7"/>
        <v>8.4490740740739839E-4</v>
      </c>
      <c r="M36" s="15">
        <f t="shared" si="8"/>
        <v>1.1458333333333008E-3</v>
      </c>
      <c r="N36" s="15">
        <f t="shared" si="9"/>
        <v>3.3564814814815002E-3</v>
      </c>
      <c r="O36" s="15">
        <f>N36-$N$35</f>
        <v>3.4722222222229905E-4</v>
      </c>
      <c r="P36" s="15">
        <f t="shared" ref="P36:P54" si="10">N36-N35</f>
        <v>3.4722222222229905E-4</v>
      </c>
    </row>
    <row r="37" spans="1:16" ht="15">
      <c r="A37" s="9">
        <v>3</v>
      </c>
      <c r="B37" s="10">
        <v>20</v>
      </c>
      <c r="C37" s="11" t="s">
        <v>38</v>
      </c>
      <c r="D37" s="12" t="s">
        <v>39</v>
      </c>
      <c r="E37" s="13"/>
      <c r="F37" s="14">
        <v>2.19907407407407E-2</v>
      </c>
      <c r="G37" s="14">
        <v>2.2939814814814798E-2</v>
      </c>
      <c r="H37" s="14">
        <v>2.36111111111111E-2</v>
      </c>
      <c r="I37" s="14">
        <v>2.5509259259259301E-2</v>
      </c>
      <c r="J37" s="15"/>
      <c r="K37" s="15">
        <f t="shared" si="6"/>
        <v>9.4907407407409869E-4</v>
      </c>
      <c r="L37" s="15">
        <f t="shared" si="7"/>
        <v>6.7129629629630178E-4</v>
      </c>
      <c r="M37" s="15">
        <f t="shared" si="8"/>
        <v>1.8981481481482008E-3</v>
      </c>
      <c r="N37" s="15">
        <f t="shared" si="9"/>
        <v>3.5185185185186013E-3</v>
      </c>
      <c r="O37" s="15">
        <f t="shared" ref="O37:O54" si="11">N37-$N$11</f>
        <v>5.3240740740749136E-4</v>
      </c>
      <c r="P37" s="15">
        <f t="shared" si="10"/>
        <v>1.6203703703710111E-4</v>
      </c>
    </row>
    <row r="38" spans="1:16" ht="15">
      <c r="A38" s="9">
        <v>4</v>
      </c>
      <c r="B38" s="10">
        <v>17</v>
      </c>
      <c r="C38" s="11" t="s">
        <v>40</v>
      </c>
      <c r="D38" s="12" t="s">
        <v>41</v>
      </c>
      <c r="E38" s="13"/>
      <c r="F38" s="14">
        <v>1.9097222222222199E-2</v>
      </c>
      <c r="G38" s="14">
        <v>2.0428240740740702E-2</v>
      </c>
      <c r="H38" s="14">
        <v>2.1666666666666699E-2</v>
      </c>
      <c r="I38" s="14">
        <v>2.2870370370370399E-2</v>
      </c>
      <c r="J38" s="15"/>
      <c r="K38" s="15">
        <f t="shared" si="6"/>
        <v>1.3310185185185022E-3</v>
      </c>
      <c r="L38" s="15">
        <f t="shared" si="7"/>
        <v>1.2384259259259969E-3</v>
      </c>
      <c r="M38" s="15">
        <f t="shared" si="8"/>
        <v>1.2037037037036999E-3</v>
      </c>
      <c r="N38" s="15">
        <f t="shared" si="9"/>
        <v>3.773148148148199E-3</v>
      </c>
      <c r="O38" s="15">
        <f t="shared" si="11"/>
        <v>7.8703703703708909E-4</v>
      </c>
      <c r="P38" s="15">
        <f t="shared" si="10"/>
        <v>2.5462962962959773E-4</v>
      </c>
    </row>
    <row r="39" spans="1:16" ht="15">
      <c r="A39" s="9">
        <v>5</v>
      </c>
      <c r="B39" s="10">
        <v>9</v>
      </c>
      <c r="C39" s="11" t="s">
        <v>42</v>
      </c>
      <c r="D39" s="12" t="s">
        <v>43</v>
      </c>
      <c r="E39" s="13"/>
      <c r="F39" s="14">
        <v>9.3749999999999997E-3</v>
      </c>
      <c r="G39" s="14">
        <v>1.0613425925925899E-2</v>
      </c>
      <c r="H39" s="14">
        <v>1.18981481481481E-2</v>
      </c>
      <c r="I39" s="14">
        <v>1.32291666666667E-2</v>
      </c>
      <c r="J39" s="15"/>
      <c r="K39" s="15">
        <f t="shared" si="6"/>
        <v>1.2384259259258998E-3</v>
      </c>
      <c r="L39" s="15">
        <f t="shared" si="7"/>
        <v>1.284722222222201E-3</v>
      </c>
      <c r="M39" s="15">
        <f t="shared" si="8"/>
        <v>1.3310185185185994E-3</v>
      </c>
      <c r="N39" s="15">
        <f t="shared" si="9"/>
        <v>3.8541666666667002E-3</v>
      </c>
      <c r="O39" s="15">
        <f t="shared" si="11"/>
        <v>8.680555555555902E-4</v>
      </c>
      <c r="P39" s="15">
        <f t="shared" si="10"/>
        <v>8.1018518518501115E-5</v>
      </c>
    </row>
    <row r="40" spans="1:16" ht="15">
      <c r="A40" s="9">
        <v>6</v>
      </c>
      <c r="B40" s="10">
        <v>13</v>
      </c>
      <c r="C40" s="11" t="s">
        <v>44</v>
      </c>
      <c r="D40" s="12" t="s">
        <v>45</v>
      </c>
      <c r="E40" s="13"/>
      <c r="F40" s="14">
        <v>1.30787037037037E-2</v>
      </c>
      <c r="G40" s="14">
        <v>1.51388888888889E-2</v>
      </c>
      <c r="H40" s="14">
        <v>1.6273148148148099E-2</v>
      </c>
      <c r="I40" s="14">
        <v>1.7326388888888902E-2</v>
      </c>
      <c r="J40" s="15"/>
      <c r="K40" s="15">
        <f t="shared" si="6"/>
        <v>2.0601851851851996E-3</v>
      </c>
      <c r="L40" s="15">
        <f t="shared" si="7"/>
        <v>1.1342592592591995E-3</v>
      </c>
      <c r="M40" s="15">
        <f t="shared" si="8"/>
        <v>1.0532407407408025E-3</v>
      </c>
      <c r="N40" s="15">
        <f t="shared" si="9"/>
        <v>4.2476851851852016E-3</v>
      </c>
      <c r="O40" s="15">
        <f t="shared" si="11"/>
        <v>1.2615740740740916E-3</v>
      </c>
      <c r="P40" s="15">
        <f t="shared" si="10"/>
        <v>3.9351851851850139E-4</v>
      </c>
    </row>
    <row r="41" spans="1:16" ht="15">
      <c r="A41" s="9">
        <v>7</v>
      </c>
      <c r="B41" s="10">
        <v>18</v>
      </c>
      <c r="C41" s="11" t="s">
        <v>46</v>
      </c>
      <c r="D41" s="12" t="s">
        <v>35</v>
      </c>
      <c r="E41" s="13"/>
      <c r="F41" s="14">
        <v>2.0138888888888901E-2</v>
      </c>
      <c r="G41" s="14">
        <v>2.1793981481481501E-2</v>
      </c>
      <c r="H41" s="14">
        <v>2.3206018518518501E-2</v>
      </c>
      <c r="I41" s="14">
        <v>2.4409722222222201E-2</v>
      </c>
      <c r="J41" s="15"/>
      <c r="K41" s="15">
        <f t="shared" si="6"/>
        <v>1.6550925925926004E-3</v>
      </c>
      <c r="L41" s="15">
        <f t="shared" si="7"/>
        <v>1.4120370370369999E-3</v>
      </c>
      <c r="M41" s="15">
        <f t="shared" si="8"/>
        <v>1.2037037037036999E-3</v>
      </c>
      <c r="N41" s="15">
        <f t="shared" si="9"/>
        <v>4.2708333333333001E-3</v>
      </c>
      <c r="O41" s="15">
        <f t="shared" si="11"/>
        <v>1.2847222222221902E-3</v>
      </c>
      <c r="P41" s="15">
        <f t="shared" si="10"/>
        <v>2.3148148148098568E-5</v>
      </c>
    </row>
    <row r="42" spans="1:16" ht="15">
      <c r="A42" s="9">
        <v>8</v>
      </c>
      <c r="B42" s="10">
        <v>11</v>
      </c>
      <c r="C42" s="11" t="s">
        <v>46</v>
      </c>
      <c r="D42" s="12" t="s">
        <v>47</v>
      </c>
      <c r="E42" s="13"/>
      <c r="F42" s="14">
        <v>1.0300925925925899E-2</v>
      </c>
      <c r="G42" s="14">
        <v>1.2106481481481499E-2</v>
      </c>
      <c r="H42" s="14">
        <v>1.33564814814815E-2</v>
      </c>
      <c r="I42" s="14">
        <v>1.47685185185185E-2</v>
      </c>
      <c r="J42" s="15"/>
      <c r="K42" s="15">
        <f t="shared" si="6"/>
        <v>1.8055555555556001E-3</v>
      </c>
      <c r="L42" s="15">
        <f t="shared" si="7"/>
        <v>1.2500000000000011E-3</v>
      </c>
      <c r="M42" s="15">
        <f t="shared" si="8"/>
        <v>1.4120370370369999E-3</v>
      </c>
      <c r="N42" s="15">
        <f t="shared" si="9"/>
        <v>4.4675925925926011E-3</v>
      </c>
      <c r="O42" s="15">
        <f t="shared" si="11"/>
        <v>1.4814814814814912E-3</v>
      </c>
      <c r="P42" s="15">
        <f t="shared" si="10"/>
        <v>1.96759259259301E-4</v>
      </c>
    </row>
    <row r="43" spans="1:16" ht="15">
      <c r="A43" s="9">
        <v>9</v>
      </c>
      <c r="B43" s="10">
        <v>12</v>
      </c>
      <c r="C43" s="11" t="s">
        <v>46</v>
      </c>
      <c r="D43" s="12" t="s">
        <v>48</v>
      </c>
      <c r="E43" s="13"/>
      <c r="F43" s="14">
        <v>1.19791666666667E-2</v>
      </c>
      <c r="G43" s="14">
        <v>1.35069444444444E-2</v>
      </c>
      <c r="H43" s="14">
        <v>1.49537037037037E-2</v>
      </c>
      <c r="I43" s="14">
        <v>1.6493055555555601E-2</v>
      </c>
      <c r="J43" s="15"/>
      <c r="K43" s="15">
        <f t="shared" si="6"/>
        <v>1.5277777777776991E-3</v>
      </c>
      <c r="L43" s="15">
        <f t="shared" si="7"/>
        <v>1.4467592592593004E-3</v>
      </c>
      <c r="M43" s="15">
        <f t="shared" si="8"/>
        <v>1.5393518518519011E-3</v>
      </c>
      <c r="N43" s="15">
        <f t="shared" si="9"/>
        <v>4.5138888888889006E-3</v>
      </c>
      <c r="O43" s="15">
        <f t="shared" si="11"/>
        <v>1.5277777777777907E-3</v>
      </c>
      <c r="P43" s="15">
        <f t="shared" si="10"/>
        <v>4.6296296296299486E-5</v>
      </c>
    </row>
    <row r="44" spans="1:16" ht="15">
      <c r="A44" s="9">
        <v>10</v>
      </c>
      <c r="B44" s="10">
        <v>16</v>
      </c>
      <c r="C44" s="11" t="s">
        <v>49</v>
      </c>
      <c r="D44" s="12" t="s">
        <v>50</v>
      </c>
      <c r="E44" s="13"/>
      <c r="F44" s="14">
        <v>1.7361111111111101E-2</v>
      </c>
      <c r="G44" s="14">
        <v>1.9386574074074101E-2</v>
      </c>
      <c r="H44" s="14">
        <v>2.07523148148148E-2</v>
      </c>
      <c r="I44" s="14">
        <v>2.20949074074074E-2</v>
      </c>
      <c r="J44" s="15"/>
      <c r="K44" s="15">
        <f t="shared" si="6"/>
        <v>2.0254629629629997E-3</v>
      </c>
      <c r="L44" s="15">
        <f t="shared" si="7"/>
        <v>1.3657407407406986E-3</v>
      </c>
      <c r="M44" s="15">
        <f t="shared" si="8"/>
        <v>1.3425925925926001E-3</v>
      </c>
      <c r="N44" s="15">
        <f t="shared" si="9"/>
        <v>4.7337962962962984E-3</v>
      </c>
      <c r="O44" s="15">
        <f t="shared" si="11"/>
        <v>1.7476851851851885E-3</v>
      </c>
      <c r="P44" s="15">
        <f t="shared" si="10"/>
        <v>2.1990740740739784E-4</v>
      </c>
    </row>
    <row r="45" spans="1:16" ht="15">
      <c r="A45" s="9">
        <v>11</v>
      </c>
      <c r="B45" s="10">
        <v>15</v>
      </c>
      <c r="C45" s="11" t="s">
        <v>40</v>
      </c>
      <c r="D45" s="12" t="s">
        <v>51</v>
      </c>
      <c r="E45" s="13"/>
      <c r="F45" s="14">
        <v>1.59722222222222E-2</v>
      </c>
      <c r="G45" s="14">
        <v>1.83449074074074E-2</v>
      </c>
      <c r="H45" s="14">
        <v>1.9907407407407401E-2</v>
      </c>
      <c r="I45" s="14">
        <v>2.1296296296296299E-2</v>
      </c>
      <c r="J45" s="15"/>
      <c r="K45" s="15">
        <f t="shared" si="6"/>
        <v>2.3726851851851999E-3</v>
      </c>
      <c r="L45" s="15">
        <f t="shared" si="7"/>
        <v>1.5625000000000014E-3</v>
      </c>
      <c r="M45" s="15">
        <f t="shared" si="8"/>
        <v>1.3888888888888978E-3</v>
      </c>
      <c r="N45" s="15">
        <f t="shared" si="9"/>
        <v>5.3240740740740991E-3</v>
      </c>
      <c r="O45" s="15">
        <f t="shared" si="11"/>
        <v>2.3379629629629891E-3</v>
      </c>
      <c r="P45" s="15">
        <f t="shared" si="10"/>
        <v>5.9027777777780066E-4</v>
      </c>
    </row>
    <row r="46" spans="1:16" ht="15" hidden="1">
      <c r="A46" s="9">
        <v>12</v>
      </c>
      <c r="B46" s="10"/>
      <c r="C46" s="16"/>
      <c r="D46" s="16"/>
      <c r="E46" s="13"/>
      <c r="F46" s="14"/>
      <c r="G46" s="14"/>
      <c r="H46" s="14"/>
      <c r="I46" s="14"/>
      <c r="J46" s="15"/>
      <c r="K46" s="15">
        <f t="shared" si="6"/>
        <v>0</v>
      </c>
      <c r="L46" s="15">
        <f t="shared" si="7"/>
        <v>0</v>
      </c>
      <c r="M46" s="15">
        <f t="shared" si="8"/>
        <v>0</v>
      </c>
      <c r="N46" s="15">
        <f t="shared" si="9"/>
        <v>0</v>
      </c>
      <c r="O46" s="15">
        <f t="shared" si="11"/>
        <v>-2.98611111111111E-3</v>
      </c>
      <c r="P46" s="15">
        <f t="shared" si="10"/>
        <v>-5.3240740740740991E-3</v>
      </c>
    </row>
    <row r="47" spans="1:16" ht="15" hidden="1">
      <c r="A47" s="9">
        <v>13</v>
      </c>
      <c r="B47" s="10"/>
      <c r="C47" s="16"/>
      <c r="D47" s="16"/>
      <c r="E47" s="13"/>
      <c r="F47" s="14"/>
      <c r="I47" s="14"/>
      <c r="J47" s="15"/>
      <c r="K47" s="15">
        <f>G35-F47</f>
        <v>2.2280092592592601E-2</v>
      </c>
      <c r="L47" s="15">
        <f>H35-G35</f>
        <v>9.2592592592589951E-4</v>
      </c>
      <c r="M47" s="15">
        <f>I47-H35</f>
        <v>-2.3206018518518501E-2</v>
      </c>
      <c r="N47" s="15">
        <f t="shared" si="9"/>
        <v>0</v>
      </c>
      <c r="O47" s="15">
        <f t="shared" si="11"/>
        <v>-2.98611111111111E-3</v>
      </c>
      <c r="P47" s="15">
        <f t="shared" si="10"/>
        <v>0</v>
      </c>
    </row>
    <row r="48" spans="1:16" ht="15" hidden="1">
      <c r="A48" s="9">
        <v>14</v>
      </c>
      <c r="B48" s="10"/>
      <c r="C48" s="16"/>
      <c r="D48" s="16"/>
      <c r="E48" s="13"/>
      <c r="F48" s="14"/>
      <c r="G48" s="14"/>
      <c r="H48" s="14"/>
      <c r="I48" s="14"/>
      <c r="J48" s="15"/>
      <c r="K48" s="15">
        <f t="shared" ref="K48:M54" si="12">G48-F48</f>
        <v>0</v>
      </c>
      <c r="L48" s="15">
        <f t="shared" si="12"/>
        <v>0</v>
      </c>
      <c r="M48" s="15">
        <f t="shared" si="12"/>
        <v>0</v>
      </c>
      <c r="N48" s="15">
        <f t="shared" si="9"/>
        <v>0</v>
      </c>
      <c r="O48" s="15">
        <f t="shared" si="11"/>
        <v>-2.98611111111111E-3</v>
      </c>
      <c r="P48" s="15">
        <f t="shared" si="10"/>
        <v>0</v>
      </c>
    </row>
    <row r="49" spans="1:16" ht="15" hidden="1">
      <c r="A49" s="9">
        <v>15</v>
      </c>
      <c r="B49" s="10"/>
      <c r="C49" s="16"/>
      <c r="D49" s="16"/>
      <c r="E49" s="13"/>
      <c r="F49" s="14"/>
      <c r="G49" s="14"/>
      <c r="H49" s="14"/>
      <c r="I49" s="14"/>
      <c r="J49" s="15"/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9"/>
        <v>0</v>
      </c>
      <c r="O49" s="15">
        <f t="shared" si="11"/>
        <v>-2.98611111111111E-3</v>
      </c>
      <c r="P49" s="15">
        <f t="shared" si="10"/>
        <v>0</v>
      </c>
    </row>
    <row r="50" spans="1:16" ht="15" hidden="1">
      <c r="A50" s="9">
        <v>16</v>
      </c>
      <c r="B50" s="10"/>
      <c r="C50" s="16"/>
      <c r="D50" s="16"/>
      <c r="E50" s="13"/>
      <c r="F50" s="14"/>
      <c r="G50" s="14"/>
      <c r="H50" s="14"/>
      <c r="I50" s="14"/>
      <c r="J50" s="15"/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9"/>
        <v>0</v>
      </c>
      <c r="O50" s="15">
        <f t="shared" si="11"/>
        <v>-2.98611111111111E-3</v>
      </c>
      <c r="P50" s="15">
        <f t="shared" si="10"/>
        <v>0</v>
      </c>
    </row>
    <row r="51" spans="1:16" ht="15" hidden="1">
      <c r="A51" s="9">
        <v>17</v>
      </c>
      <c r="B51" s="10"/>
      <c r="C51" s="16"/>
      <c r="D51" s="16"/>
      <c r="E51" s="13"/>
      <c r="F51" s="14"/>
      <c r="G51" s="14"/>
      <c r="H51" s="14"/>
      <c r="I51" s="14"/>
      <c r="J51" s="15"/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0</v>
      </c>
      <c r="O51" s="15">
        <f t="shared" si="11"/>
        <v>-2.98611111111111E-3</v>
      </c>
      <c r="P51" s="15">
        <f t="shared" si="10"/>
        <v>0</v>
      </c>
    </row>
    <row r="52" spans="1:16" ht="15" hidden="1">
      <c r="A52" s="9">
        <v>18</v>
      </c>
      <c r="B52" s="10"/>
      <c r="C52" s="16"/>
      <c r="D52" s="16"/>
      <c r="E52" s="13"/>
      <c r="F52" s="14"/>
      <c r="G52" s="14"/>
      <c r="H52" s="14"/>
      <c r="I52" s="14"/>
      <c r="J52" s="15"/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 t="shared" si="9"/>
        <v>0</v>
      </c>
      <c r="O52" s="15">
        <f t="shared" si="11"/>
        <v>-2.98611111111111E-3</v>
      </c>
      <c r="P52" s="15">
        <f t="shared" si="10"/>
        <v>0</v>
      </c>
    </row>
    <row r="53" spans="1:16" ht="15" hidden="1">
      <c r="A53" s="9">
        <v>19</v>
      </c>
      <c r="B53" s="10"/>
      <c r="C53" s="16"/>
      <c r="D53" s="16"/>
      <c r="E53" s="13"/>
      <c r="F53" s="14"/>
      <c r="G53" s="14"/>
      <c r="H53" s="14"/>
      <c r="I53" s="14"/>
      <c r="J53" s="15"/>
      <c r="K53" s="15">
        <f t="shared" si="12"/>
        <v>0</v>
      </c>
      <c r="L53" s="15">
        <f t="shared" si="12"/>
        <v>0</v>
      </c>
      <c r="M53" s="15">
        <f t="shared" si="12"/>
        <v>0</v>
      </c>
      <c r="N53" s="15">
        <f t="shared" si="9"/>
        <v>0</v>
      </c>
      <c r="O53" s="15">
        <f t="shared" si="11"/>
        <v>-2.98611111111111E-3</v>
      </c>
      <c r="P53" s="15">
        <f t="shared" si="10"/>
        <v>0</v>
      </c>
    </row>
    <row r="54" spans="1:16" ht="15" hidden="1">
      <c r="A54" s="9">
        <v>20</v>
      </c>
      <c r="B54" s="10"/>
      <c r="C54" s="16"/>
      <c r="D54" s="16"/>
      <c r="E54" s="13"/>
      <c r="F54" s="14"/>
      <c r="G54" s="14"/>
      <c r="H54" s="14"/>
      <c r="I54" s="14"/>
      <c r="J54" s="15"/>
      <c r="K54" s="15">
        <f t="shared" si="12"/>
        <v>0</v>
      </c>
      <c r="L54" s="15">
        <f t="shared" si="12"/>
        <v>0</v>
      </c>
      <c r="M54" s="15">
        <f t="shared" si="12"/>
        <v>0</v>
      </c>
      <c r="N54" s="15">
        <f t="shared" si="9"/>
        <v>0</v>
      </c>
      <c r="O54" s="15">
        <f t="shared" si="11"/>
        <v>-2.98611111111111E-3</v>
      </c>
      <c r="P54" s="15">
        <f t="shared" si="10"/>
        <v>0</v>
      </c>
    </row>
    <row r="56" spans="1:16" ht="17.399999999999999">
      <c r="A56" s="4" t="s">
        <v>2</v>
      </c>
      <c r="B56" s="5" t="s">
        <v>52</v>
      </c>
      <c r="C56" s="6"/>
      <c r="D56" t="s">
        <v>4</v>
      </c>
    </row>
    <row r="58" spans="1:16">
      <c r="A58" s="7" t="s">
        <v>5</v>
      </c>
      <c r="B58" s="8" t="s">
        <v>6</v>
      </c>
      <c r="C58" s="7" t="s">
        <v>7</v>
      </c>
      <c r="D58" s="7" t="s">
        <v>8</v>
      </c>
      <c r="E58" s="7"/>
      <c r="F58" s="8" t="s">
        <v>9</v>
      </c>
      <c r="G58" s="8" t="s">
        <v>10</v>
      </c>
      <c r="H58" s="8" t="s">
        <v>11</v>
      </c>
      <c r="I58" s="8" t="s">
        <v>12</v>
      </c>
      <c r="J58" s="8"/>
      <c r="K58" s="8" t="s">
        <v>13</v>
      </c>
      <c r="L58" s="8" t="s">
        <v>14</v>
      </c>
      <c r="M58" s="8" t="s">
        <v>15</v>
      </c>
      <c r="N58" s="8" t="s">
        <v>16</v>
      </c>
      <c r="O58" s="8" t="s">
        <v>17</v>
      </c>
      <c r="P58" s="8" t="s">
        <v>18</v>
      </c>
    </row>
    <row r="59" spans="1:16" ht="15">
      <c r="A59" s="9">
        <v>1</v>
      </c>
      <c r="B59" s="10">
        <v>22</v>
      </c>
      <c r="C59" s="11" t="s">
        <v>53</v>
      </c>
      <c r="D59" s="12" t="s">
        <v>54</v>
      </c>
      <c r="E59" s="13"/>
      <c r="F59" s="14">
        <v>2.36111111111111E-2</v>
      </c>
      <c r="G59" s="14">
        <v>2.4375000000000001E-2</v>
      </c>
      <c r="H59" s="18">
        <v>2.6180555555555599E-2</v>
      </c>
      <c r="I59" s="14">
        <v>2.6817129629629601E-2</v>
      </c>
      <c r="J59" s="15"/>
      <c r="K59" s="15">
        <f t="shared" ref="K59:K78" si="13">G59-F59</f>
        <v>7.6388888888890075E-4</v>
      </c>
      <c r="L59" s="15">
        <f t="shared" ref="L59:L78" si="14">H59-G59</f>
        <v>1.8055555555555984E-3</v>
      </c>
      <c r="M59" s="15">
        <f t="shared" ref="M59:M78" si="15">I59-H59</f>
        <v>6.3657407407400127E-4</v>
      </c>
      <c r="N59" s="15">
        <f t="shared" ref="N59:N78" si="16">I59-F59</f>
        <v>3.2060185185185004E-3</v>
      </c>
      <c r="O59" s="15"/>
      <c r="P59" s="15"/>
    </row>
    <row r="60" spans="1:16" ht="15">
      <c r="A60" s="9">
        <v>2</v>
      </c>
      <c r="B60" s="10">
        <v>21</v>
      </c>
      <c r="C60" s="11" t="s">
        <v>19</v>
      </c>
      <c r="D60" s="12" t="s">
        <v>26</v>
      </c>
      <c r="E60" s="13"/>
      <c r="F60" s="14">
        <v>2.29166666666667E-2</v>
      </c>
      <c r="G60" s="14">
        <v>2.36111111111111E-2</v>
      </c>
      <c r="H60" s="14">
        <v>2.5590277777777799E-2</v>
      </c>
      <c r="I60" s="14">
        <v>2.66782407407407E-2</v>
      </c>
      <c r="J60" s="15"/>
      <c r="K60" s="15">
        <f t="shared" si="13"/>
        <v>6.9444444444440034E-4</v>
      </c>
      <c r="L60" s="15">
        <f t="shared" si="14"/>
        <v>1.9791666666666985E-3</v>
      </c>
      <c r="M60" s="15">
        <f t="shared" si="15"/>
        <v>1.0879629629629017E-3</v>
      </c>
      <c r="N60" s="15">
        <f t="shared" si="16"/>
        <v>3.7615740740740006E-3</v>
      </c>
      <c r="O60" s="15">
        <f>N60-$N$59</f>
        <v>5.5555555555550015E-4</v>
      </c>
      <c r="P60" s="15">
        <f t="shared" ref="P60:P78" si="17">N60-N59</f>
        <v>5.5555555555550015E-4</v>
      </c>
    </row>
    <row r="61" spans="1:16" ht="15" hidden="1">
      <c r="A61" s="9">
        <v>3</v>
      </c>
      <c r="B61" s="10">
        <v>23</v>
      </c>
      <c r="C61" s="16"/>
      <c r="D61" s="12"/>
      <c r="E61" s="13"/>
      <c r="F61" s="14"/>
      <c r="G61" s="14"/>
      <c r="H61" s="14"/>
      <c r="I61" s="14"/>
      <c r="J61" s="15"/>
      <c r="K61" s="15">
        <f t="shared" si="13"/>
        <v>0</v>
      </c>
      <c r="L61" s="15">
        <f t="shared" si="14"/>
        <v>0</v>
      </c>
      <c r="M61" s="15">
        <f t="shared" si="15"/>
        <v>0</v>
      </c>
      <c r="N61" s="15">
        <f t="shared" si="16"/>
        <v>0</v>
      </c>
      <c r="O61" s="15">
        <f>N61-$N$59</f>
        <v>-3.2060185185185004E-3</v>
      </c>
      <c r="P61" s="15">
        <f t="shared" si="17"/>
        <v>-3.7615740740740006E-3</v>
      </c>
    </row>
    <row r="62" spans="1:16" ht="15" hidden="1">
      <c r="A62" s="9">
        <v>4</v>
      </c>
      <c r="B62" s="10">
        <v>24</v>
      </c>
      <c r="C62" s="11"/>
      <c r="D62" s="12"/>
      <c r="E62" s="13"/>
      <c r="F62" s="14"/>
      <c r="G62" s="14"/>
      <c r="H62" s="14"/>
      <c r="I62" s="14"/>
      <c r="J62" s="15"/>
      <c r="K62" s="15">
        <f t="shared" si="13"/>
        <v>0</v>
      </c>
      <c r="L62" s="15">
        <f t="shared" si="14"/>
        <v>0</v>
      </c>
      <c r="M62" s="15">
        <f t="shared" si="15"/>
        <v>0</v>
      </c>
      <c r="N62" s="15">
        <f t="shared" si="16"/>
        <v>0</v>
      </c>
      <c r="O62" s="15">
        <f>N62-$N$59</f>
        <v>-3.2060185185185004E-3</v>
      </c>
      <c r="P62" s="15">
        <f t="shared" si="17"/>
        <v>0</v>
      </c>
    </row>
    <row r="63" spans="1:16" ht="15" hidden="1">
      <c r="A63" s="9">
        <v>5</v>
      </c>
      <c r="B63" s="10">
        <v>25</v>
      </c>
      <c r="C63" s="11"/>
      <c r="D63" s="12"/>
      <c r="E63" s="13"/>
      <c r="F63" s="14"/>
      <c r="G63" s="14"/>
      <c r="H63" s="14"/>
      <c r="I63" s="14"/>
      <c r="J63" s="15"/>
      <c r="K63" s="15">
        <f t="shared" si="13"/>
        <v>0</v>
      </c>
      <c r="L63" s="15">
        <f t="shared" si="14"/>
        <v>0</v>
      </c>
      <c r="M63" s="15">
        <f t="shared" si="15"/>
        <v>0</v>
      </c>
      <c r="N63" s="15">
        <f t="shared" si="16"/>
        <v>0</v>
      </c>
      <c r="O63" s="15">
        <f>N63-$N$59</f>
        <v>-3.2060185185185004E-3</v>
      </c>
      <c r="P63" s="15">
        <f t="shared" si="17"/>
        <v>0</v>
      </c>
    </row>
    <row r="64" spans="1:16" ht="15" hidden="1">
      <c r="A64" s="9">
        <v>6</v>
      </c>
      <c r="B64" s="10">
        <v>26</v>
      </c>
      <c r="C64" s="11"/>
      <c r="D64" s="12"/>
      <c r="E64" s="13"/>
      <c r="F64" s="14"/>
      <c r="G64" s="14"/>
      <c r="H64" s="14"/>
      <c r="I64" s="14"/>
      <c r="J64" s="15"/>
      <c r="K64" s="15">
        <f t="shared" si="13"/>
        <v>0</v>
      </c>
      <c r="L64" s="15">
        <f t="shared" si="14"/>
        <v>0</v>
      </c>
      <c r="M64" s="15">
        <f t="shared" si="15"/>
        <v>0</v>
      </c>
      <c r="N64" s="15">
        <f t="shared" si="16"/>
        <v>0</v>
      </c>
      <c r="O64" s="15">
        <f>N64-$N$59</f>
        <v>-3.2060185185185004E-3</v>
      </c>
      <c r="P64" s="15">
        <f t="shared" si="17"/>
        <v>0</v>
      </c>
    </row>
    <row r="65" spans="1:16" ht="15" hidden="1">
      <c r="A65" s="9">
        <v>7</v>
      </c>
      <c r="B65" s="10">
        <v>27</v>
      </c>
      <c r="C65" s="16"/>
      <c r="D65" s="12"/>
      <c r="E65" s="13"/>
      <c r="F65" s="14"/>
      <c r="G65" s="14"/>
      <c r="H65" s="14"/>
      <c r="I65" s="14"/>
      <c r="J65" s="15"/>
      <c r="K65" s="15">
        <f t="shared" si="13"/>
        <v>0</v>
      </c>
      <c r="L65" s="15">
        <f t="shared" si="14"/>
        <v>0</v>
      </c>
      <c r="M65" s="15">
        <f t="shared" si="15"/>
        <v>0</v>
      </c>
      <c r="N65" s="15">
        <f t="shared" si="16"/>
        <v>0</v>
      </c>
      <c r="O65" s="15">
        <f t="shared" ref="O65:O78" si="18">N65-$N$11</f>
        <v>-2.98611111111111E-3</v>
      </c>
      <c r="P65" s="15">
        <f t="shared" si="17"/>
        <v>0</v>
      </c>
    </row>
    <row r="66" spans="1:16" ht="15" hidden="1">
      <c r="A66" s="9">
        <v>8</v>
      </c>
      <c r="B66" s="10">
        <v>28</v>
      </c>
      <c r="C66" s="16"/>
      <c r="D66" s="12"/>
      <c r="E66" s="13"/>
      <c r="F66" s="14"/>
      <c r="G66" s="14"/>
      <c r="H66" s="14"/>
      <c r="I66" s="14"/>
      <c r="J66" s="15"/>
      <c r="K66" s="15">
        <f t="shared" si="13"/>
        <v>0</v>
      </c>
      <c r="L66" s="15">
        <f t="shared" si="14"/>
        <v>0</v>
      </c>
      <c r="M66" s="15">
        <f t="shared" si="15"/>
        <v>0</v>
      </c>
      <c r="N66" s="15">
        <f t="shared" si="16"/>
        <v>0</v>
      </c>
      <c r="O66" s="15">
        <f t="shared" si="18"/>
        <v>-2.98611111111111E-3</v>
      </c>
      <c r="P66" s="15">
        <f t="shared" si="17"/>
        <v>0</v>
      </c>
    </row>
    <row r="67" spans="1:16" ht="15" hidden="1">
      <c r="A67" s="9">
        <v>9</v>
      </c>
      <c r="B67" s="10">
        <v>29</v>
      </c>
      <c r="C67" s="16"/>
      <c r="D67" s="12"/>
      <c r="E67" s="13"/>
      <c r="F67" s="14"/>
      <c r="G67" s="14"/>
      <c r="H67" s="14"/>
      <c r="I67" s="14"/>
      <c r="J67" s="15"/>
      <c r="K67" s="15">
        <f t="shared" si="13"/>
        <v>0</v>
      </c>
      <c r="L67" s="15">
        <f t="shared" si="14"/>
        <v>0</v>
      </c>
      <c r="M67" s="15">
        <f t="shared" si="15"/>
        <v>0</v>
      </c>
      <c r="N67" s="15">
        <f t="shared" si="16"/>
        <v>0</v>
      </c>
      <c r="O67" s="15">
        <f t="shared" si="18"/>
        <v>-2.98611111111111E-3</v>
      </c>
      <c r="P67" s="15">
        <f t="shared" si="17"/>
        <v>0</v>
      </c>
    </row>
    <row r="68" spans="1:16" ht="15" hidden="1">
      <c r="A68" s="9">
        <v>10</v>
      </c>
      <c r="B68" s="10">
        <v>30</v>
      </c>
      <c r="C68" s="16"/>
      <c r="D68" s="16"/>
      <c r="E68" s="13"/>
      <c r="F68" s="14"/>
      <c r="G68" s="14"/>
      <c r="H68" s="14"/>
      <c r="I68" s="14"/>
      <c r="J68" s="15"/>
      <c r="K68" s="15">
        <f t="shared" si="13"/>
        <v>0</v>
      </c>
      <c r="L68" s="15">
        <f t="shared" si="14"/>
        <v>0</v>
      </c>
      <c r="M68" s="15">
        <f t="shared" si="15"/>
        <v>0</v>
      </c>
      <c r="N68" s="15">
        <f t="shared" si="16"/>
        <v>0</v>
      </c>
      <c r="O68" s="15">
        <f t="shared" si="18"/>
        <v>-2.98611111111111E-3</v>
      </c>
      <c r="P68" s="15">
        <f t="shared" si="17"/>
        <v>0</v>
      </c>
    </row>
    <row r="69" spans="1:16" ht="15" hidden="1">
      <c r="A69" s="9">
        <v>11</v>
      </c>
      <c r="B69" s="10"/>
      <c r="C69" s="16"/>
      <c r="D69" s="16"/>
      <c r="E69" s="13"/>
      <c r="F69" s="14"/>
      <c r="G69" s="14"/>
      <c r="H69" s="14"/>
      <c r="I69" s="14"/>
      <c r="J69" s="15"/>
      <c r="K69" s="15">
        <f t="shared" si="13"/>
        <v>0</v>
      </c>
      <c r="L69" s="15">
        <f t="shared" si="14"/>
        <v>0</v>
      </c>
      <c r="M69" s="15">
        <f t="shared" si="15"/>
        <v>0</v>
      </c>
      <c r="N69" s="15">
        <f t="shared" si="16"/>
        <v>0</v>
      </c>
      <c r="O69" s="15">
        <f t="shared" si="18"/>
        <v>-2.98611111111111E-3</v>
      </c>
      <c r="P69" s="15">
        <f t="shared" si="17"/>
        <v>0</v>
      </c>
    </row>
    <row r="70" spans="1:16" ht="15" hidden="1">
      <c r="A70" s="9">
        <v>12</v>
      </c>
      <c r="B70" s="10"/>
      <c r="C70" s="16"/>
      <c r="D70" s="16"/>
      <c r="E70" s="13"/>
      <c r="F70" s="14"/>
      <c r="G70" s="14"/>
      <c r="H70" s="14"/>
      <c r="I70" s="14"/>
      <c r="J70" s="15"/>
      <c r="K70" s="15">
        <f t="shared" si="13"/>
        <v>0</v>
      </c>
      <c r="L70" s="15">
        <f t="shared" si="14"/>
        <v>0</v>
      </c>
      <c r="M70" s="15">
        <f t="shared" si="15"/>
        <v>0</v>
      </c>
      <c r="N70" s="15">
        <f t="shared" si="16"/>
        <v>0</v>
      </c>
      <c r="O70" s="15">
        <f t="shared" si="18"/>
        <v>-2.98611111111111E-3</v>
      </c>
      <c r="P70" s="15">
        <f t="shared" si="17"/>
        <v>0</v>
      </c>
    </row>
    <row r="71" spans="1:16" ht="15" hidden="1">
      <c r="A71" s="9">
        <v>13</v>
      </c>
      <c r="B71" s="10"/>
      <c r="C71" s="16"/>
      <c r="D71" s="16"/>
      <c r="E71" s="13"/>
      <c r="F71" s="14"/>
      <c r="G71" s="14"/>
      <c r="H71" s="14"/>
      <c r="I71" s="14"/>
      <c r="J71" s="15"/>
      <c r="K71" s="15">
        <f t="shared" si="13"/>
        <v>0</v>
      </c>
      <c r="L71" s="15">
        <f t="shared" si="14"/>
        <v>0</v>
      </c>
      <c r="M71" s="15">
        <f t="shared" si="15"/>
        <v>0</v>
      </c>
      <c r="N71" s="15">
        <f t="shared" si="16"/>
        <v>0</v>
      </c>
      <c r="O71" s="15">
        <f t="shared" si="18"/>
        <v>-2.98611111111111E-3</v>
      </c>
      <c r="P71" s="15">
        <f t="shared" si="17"/>
        <v>0</v>
      </c>
    </row>
    <row r="72" spans="1:16" ht="15" hidden="1">
      <c r="A72" s="9">
        <v>14</v>
      </c>
      <c r="B72" s="10"/>
      <c r="C72" s="16"/>
      <c r="D72" s="16"/>
      <c r="E72" s="13"/>
      <c r="F72" s="14"/>
      <c r="G72" s="14"/>
      <c r="H72" s="14"/>
      <c r="I72" s="14"/>
      <c r="J72" s="15"/>
      <c r="K72" s="15">
        <f t="shared" si="13"/>
        <v>0</v>
      </c>
      <c r="L72" s="15">
        <f t="shared" si="14"/>
        <v>0</v>
      </c>
      <c r="M72" s="15">
        <f t="shared" si="15"/>
        <v>0</v>
      </c>
      <c r="N72" s="15">
        <f t="shared" si="16"/>
        <v>0</v>
      </c>
      <c r="O72" s="15">
        <f t="shared" si="18"/>
        <v>-2.98611111111111E-3</v>
      </c>
      <c r="P72" s="15">
        <f t="shared" si="17"/>
        <v>0</v>
      </c>
    </row>
    <row r="73" spans="1:16" ht="15" hidden="1">
      <c r="A73" s="9">
        <v>15</v>
      </c>
      <c r="B73" s="10"/>
      <c r="C73" s="16"/>
      <c r="D73" s="16"/>
      <c r="E73" s="13"/>
      <c r="F73" s="14"/>
      <c r="G73" s="14"/>
      <c r="H73" s="14"/>
      <c r="I73" s="14"/>
      <c r="J73" s="15"/>
      <c r="K73" s="15">
        <f t="shared" si="13"/>
        <v>0</v>
      </c>
      <c r="L73" s="15">
        <f t="shared" si="14"/>
        <v>0</v>
      </c>
      <c r="M73" s="15">
        <f t="shared" si="15"/>
        <v>0</v>
      </c>
      <c r="N73" s="15">
        <f t="shared" si="16"/>
        <v>0</v>
      </c>
      <c r="O73" s="15">
        <f t="shared" si="18"/>
        <v>-2.98611111111111E-3</v>
      </c>
      <c r="P73" s="15">
        <f t="shared" si="17"/>
        <v>0</v>
      </c>
    </row>
    <row r="74" spans="1:16" ht="15" hidden="1">
      <c r="A74" s="9">
        <v>16</v>
      </c>
      <c r="B74" s="10"/>
      <c r="C74" s="16"/>
      <c r="D74" s="16"/>
      <c r="E74" s="13"/>
      <c r="F74" s="14"/>
      <c r="G74" s="14"/>
      <c r="H74" s="14"/>
      <c r="I74" s="14"/>
      <c r="J74" s="15"/>
      <c r="K74" s="15">
        <f t="shared" si="13"/>
        <v>0</v>
      </c>
      <c r="L74" s="15">
        <f t="shared" si="14"/>
        <v>0</v>
      </c>
      <c r="M74" s="15">
        <f t="shared" si="15"/>
        <v>0</v>
      </c>
      <c r="N74" s="15">
        <f t="shared" si="16"/>
        <v>0</v>
      </c>
      <c r="O74" s="15">
        <f t="shared" si="18"/>
        <v>-2.98611111111111E-3</v>
      </c>
      <c r="P74" s="15">
        <f t="shared" si="17"/>
        <v>0</v>
      </c>
    </row>
    <row r="75" spans="1:16" ht="15" hidden="1">
      <c r="A75" s="9">
        <v>17</v>
      </c>
      <c r="B75" s="10"/>
      <c r="C75" s="16"/>
      <c r="D75" s="16"/>
      <c r="E75" s="13"/>
      <c r="F75" s="14"/>
      <c r="G75" s="14"/>
      <c r="H75" s="14"/>
      <c r="I75" s="14"/>
      <c r="J75" s="15"/>
      <c r="K75" s="15">
        <f t="shared" si="13"/>
        <v>0</v>
      </c>
      <c r="L75" s="15">
        <f t="shared" si="14"/>
        <v>0</v>
      </c>
      <c r="M75" s="15">
        <f t="shared" si="15"/>
        <v>0</v>
      </c>
      <c r="N75" s="15">
        <f t="shared" si="16"/>
        <v>0</v>
      </c>
      <c r="O75" s="15">
        <f t="shared" si="18"/>
        <v>-2.98611111111111E-3</v>
      </c>
      <c r="P75" s="15">
        <f t="shared" si="17"/>
        <v>0</v>
      </c>
    </row>
    <row r="76" spans="1:16" ht="15" hidden="1">
      <c r="A76" s="9">
        <v>18</v>
      </c>
      <c r="B76" s="10"/>
      <c r="C76" s="16"/>
      <c r="D76" s="16"/>
      <c r="E76" s="13"/>
      <c r="F76" s="14"/>
      <c r="G76" s="14"/>
      <c r="H76" s="14"/>
      <c r="I76" s="14"/>
      <c r="J76" s="15"/>
      <c r="K76" s="15">
        <f t="shared" si="13"/>
        <v>0</v>
      </c>
      <c r="L76" s="15">
        <f t="shared" si="14"/>
        <v>0</v>
      </c>
      <c r="M76" s="15">
        <f t="shared" si="15"/>
        <v>0</v>
      </c>
      <c r="N76" s="15">
        <f t="shared" si="16"/>
        <v>0</v>
      </c>
      <c r="O76" s="15">
        <f t="shared" si="18"/>
        <v>-2.98611111111111E-3</v>
      </c>
      <c r="P76" s="15">
        <f t="shared" si="17"/>
        <v>0</v>
      </c>
    </row>
    <row r="77" spans="1:16" ht="15" hidden="1">
      <c r="A77" s="9">
        <v>19</v>
      </c>
      <c r="B77" s="10"/>
      <c r="C77" s="16"/>
      <c r="D77" s="16"/>
      <c r="E77" s="13"/>
      <c r="F77" s="14"/>
      <c r="G77" s="14"/>
      <c r="H77" s="14"/>
      <c r="I77" s="14"/>
      <c r="J77" s="15"/>
      <c r="K77" s="15">
        <f t="shared" si="13"/>
        <v>0</v>
      </c>
      <c r="L77" s="15">
        <f t="shared" si="14"/>
        <v>0</v>
      </c>
      <c r="M77" s="15">
        <f t="shared" si="15"/>
        <v>0</v>
      </c>
      <c r="N77" s="15">
        <f t="shared" si="16"/>
        <v>0</v>
      </c>
      <c r="O77" s="15">
        <f t="shared" si="18"/>
        <v>-2.98611111111111E-3</v>
      </c>
      <c r="P77" s="15">
        <f t="shared" si="17"/>
        <v>0</v>
      </c>
    </row>
    <row r="78" spans="1:16" ht="15" hidden="1">
      <c r="A78" s="9">
        <v>20</v>
      </c>
      <c r="B78" s="10"/>
      <c r="C78" s="16"/>
      <c r="D78" s="16"/>
      <c r="E78" s="13"/>
      <c r="F78" s="14"/>
      <c r="G78" s="14"/>
      <c r="H78" s="14"/>
      <c r="I78" s="14"/>
      <c r="J78" s="15"/>
      <c r="K78" s="15">
        <f t="shared" si="13"/>
        <v>0</v>
      </c>
      <c r="L78" s="15">
        <f t="shared" si="14"/>
        <v>0</v>
      </c>
      <c r="M78" s="15">
        <f t="shared" si="15"/>
        <v>0</v>
      </c>
      <c r="N78" s="15">
        <f t="shared" si="16"/>
        <v>0</v>
      </c>
      <c r="O78" s="15">
        <f t="shared" si="18"/>
        <v>-2.98611111111111E-3</v>
      </c>
      <c r="P78" s="15">
        <f t="shared" si="17"/>
        <v>0</v>
      </c>
    </row>
    <row r="79" spans="1:16"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ht="17.399999999999999">
      <c r="A80" s="4" t="s">
        <v>2</v>
      </c>
      <c r="B80" s="5" t="str">
        <f>B56</f>
        <v>2. - 3. tř.</v>
      </c>
      <c r="C80" s="6"/>
      <c r="D80" t="s">
        <v>33</v>
      </c>
    </row>
    <row r="82" spans="1:16">
      <c r="A82" s="7" t="s">
        <v>5</v>
      </c>
      <c r="B82" s="8" t="s">
        <v>6</v>
      </c>
      <c r="C82" s="7" t="s">
        <v>7</v>
      </c>
      <c r="D82" s="7" t="s">
        <v>8</v>
      </c>
      <c r="E82" s="7"/>
      <c r="F82" s="8" t="s">
        <v>9</v>
      </c>
      <c r="G82" s="8" t="s">
        <v>10</v>
      </c>
      <c r="H82" s="8" t="s">
        <v>11</v>
      </c>
      <c r="I82" s="8" t="s">
        <v>12</v>
      </c>
      <c r="J82" s="8"/>
      <c r="K82" s="8" t="s">
        <v>13</v>
      </c>
      <c r="L82" s="8" t="s">
        <v>14</v>
      </c>
      <c r="M82" s="8" t="s">
        <v>15</v>
      </c>
      <c r="N82" s="8" t="s">
        <v>16</v>
      </c>
      <c r="O82" s="8" t="s">
        <v>17</v>
      </c>
      <c r="P82" s="8" t="s">
        <v>18</v>
      </c>
    </row>
    <row r="83" spans="1:16" ht="15">
      <c r="A83" s="9">
        <v>1</v>
      </c>
      <c r="B83" s="10">
        <v>32</v>
      </c>
      <c r="C83" s="11" t="s">
        <v>55</v>
      </c>
      <c r="D83" s="12" t="s">
        <v>56</v>
      </c>
      <c r="E83" s="13"/>
      <c r="F83" s="14">
        <v>2.5231481481481501E-2</v>
      </c>
      <c r="G83" s="14">
        <v>2.5717592592592601E-2</v>
      </c>
      <c r="H83" s="14">
        <v>2.7106481481481499E-2</v>
      </c>
      <c r="I83" s="14">
        <v>2.82175925925926E-2</v>
      </c>
      <c r="J83" s="15"/>
      <c r="K83" s="15">
        <f t="shared" ref="K83:K98" si="19">G83-F83</f>
        <v>4.8611111111110036E-4</v>
      </c>
      <c r="L83" s="15">
        <f t="shared" ref="L83:L98" si="20">H83-G83</f>
        <v>1.3888888888888978E-3</v>
      </c>
      <c r="M83" s="15">
        <f t="shared" ref="M83:M98" si="21">I83-H83</f>
        <v>1.1111111111111009E-3</v>
      </c>
      <c r="N83" s="15">
        <f t="shared" ref="N83:N98" si="22">I83-F83</f>
        <v>2.9861111111110991E-3</v>
      </c>
      <c r="O83" s="15"/>
      <c r="P83" s="15"/>
    </row>
    <row r="84" spans="1:16" ht="15">
      <c r="A84" s="9">
        <v>2</v>
      </c>
      <c r="B84" s="10">
        <v>31</v>
      </c>
      <c r="C84" s="11" t="s">
        <v>57</v>
      </c>
      <c r="D84" s="12" t="s">
        <v>58</v>
      </c>
      <c r="E84" s="13"/>
      <c r="F84" s="14">
        <v>2.4305555555555601E-2</v>
      </c>
      <c r="G84" s="14">
        <v>2.54976851851852E-2</v>
      </c>
      <c r="H84" s="14">
        <v>2.7060185185185201E-2</v>
      </c>
      <c r="I84" s="14">
        <v>2.8275462962962999E-2</v>
      </c>
      <c r="J84" s="15"/>
      <c r="K84" s="15">
        <f t="shared" si="19"/>
        <v>1.1921296296295986E-3</v>
      </c>
      <c r="L84" s="15">
        <f t="shared" si="20"/>
        <v>1.5625000000000014E-3</v>
      </c>
      <c r="M84" s="15">
        <f t="shared" si="21"/>
        <v>1.2152777777777977E-3</v>
      </c>
      <c r="N84" s="15">
        <f t="shared" si="22"/>
        <v>3.9699074074073977E-3</v>
      </c>
      <c r="O84" s="15">
        <f t="shared" ref="O84:O98" si="23">N84-$N$83</f>
        <v>9.8379629629629858E-4</v>
      </c>
      <c r="P84" s="15">
        <f t="shared" ref="P84:P98" si="24">N84-N83</f>
        <v>9.8379629629629858E-4</v>
      </c>
    </row>
    <row r="85" spans="1:16" ht="15" hidden="1">
      <c r="A85" s="9">
        <v>3</v>
      </c>
      <c r="B85" s="10">
        <v>33</v>
      </c>
      <c r="C85" s="16"/>
      <c r="D85" s="12"/>
      <c r="E85" s="13"/>
      <c r="F85" s="14"/>
      <c r="G85" s="14"/>
      <c r="H85" s="14"/>
      <c r="I85" s="14"/>
      <c r="J85" s="15"/>
      <c r="K85" s="15">
        <f t="shared" si="19"/>
        <v>0</v>
      </c>
      <c r="L85" s="15">
        <f t="shared" si="20"/>
        <v>0</v>
      </c>
      <c r="M85" s="15">
        <f t="shared" si="21"/>
        <v>0</v>
      </c>
      <c r="N85" s="15">
        <f t="shared" si="22"/>
        <v>0</v>
      </c>
      <c r="O85" s="15">
        <f t="shared" si="23"/>
        <v>-2.9861111111110991E-3</v>
      </c>
      <c r="P85" s="15">
        <f t="shared" si="24"/>
        <v>-3.9699074074073977E-3</v>
      </c>
    </row>
    <row r="86" spans="1:16" ht="15" hidden="1">
      <c r="A86" s="9">
        <v>4</v>
      </c>
      <c r="B86" s="10">
        <v>34</v>
      </c>
      <c r="C86" s="11"/>
      <c r="D86" s="12"/>
      <c r="E86" s="13"/>
      <c r="F86" s="14"/>
      <c r="G86" s="14"/>
      <c r="H86" s="14"/>
      <c r="I86" s="14"/>
      <c r="J86" s="15"/>
      <c r="K86" s="15">
        <f t="shared" si="19"/>
        <v>0</v>
      </c>
      <c r="L86" s="15">
        <f t="shared" si="20"/>
        <v>0</v>
      </c>
      <c r="M86" s="15">
        <f t="shared" si="21"/>
        <v>0</v>
      </c>
      <c r="N86" s="15">
        <f t="shared" si="22"/>
        <v>0</v>
      </c>
      <c r="O86" s="15">
        <f t="shared" si="23"/>
        <v>-2.9861111111110991E-3</v>
      </c>
      <c r="P86" s="15">
        <f t="shared" si="24"/>
        <v>0</v>
      </c>
    </row>
    <row r="87" spans="1:16" ht="15" hidden="1">
      <c r="A87" s="9">
        <v>5</v>
      </c>
      <c r="B87" s="10">
        <v>35</v>
      </c>
      <c r="C87" s="11"/>
      <c r="D87" s="12"/>
      <c r="E87" s="13"/>
      <c r="F87" s="14"/>
      <c r="G87" s="14"/>
      <c r="H87" s="14"/>
      <c r="I87" s="14"/>
      <c r="J87" s="15"/>
      <c r="K87" s="15">
        <f t="shared" si="19"/>
        <v>0</v>
      </c>
      <c r="L87" s="15">
        <f t="shared" si="20"/>
        <v>0</v>
      </c>
      <c r="M87" s="15">
        <f t="shared" si="21"/>
        <v>0</v>
      </c>
      <c r="N87" s="15">
        <f t="shared" si="22"/>
        <v>0</v>
      </c>
      <c r="O87" s="15">
        <f t="shared" si="23"/>
        <v>-2.9861111111110991E-3</v>
      </c>
      <c r="P87" s="15">
        <f t="shared" si="24"/>
        <v>0</v>
      </c>
    </row>
    <row r="88" spans="1:16" ht="15" hidden="1">
      <c r="A88" s="9">
        <v>6</v>
      </c>
      <c r="B88" s="10">
        <v>36</v>
      </c>
      <c r="C88" s="11"/>
      <c r="D88" s="12"/>
      <c r="E88" s="13"/>
      <c r="F88" s="14"/>
      <c r="G88" s="14"/>
      <c r="H88" s="14"/>
      <c r="I88" s="14"/>
      <c r="J88" s="15"/>
      <c r="K88" s="15">
        <f t="shared" si="19"/>
        <v>0</v>
      </c>
      <c r="L88" s="15">
        <f t="shared" si="20"/>
        <v>0</v>
      </c>
      <c r="M88" s="15">
        <f t="shared" si="21"/>
        <v>0</v>
      </c>
      <c r="N88" s="15">
        <f t="shared" si="22"/>
        <v>0</v>
      </c>
      <c r="O88" s="15">
        <f t="shared" si="23"/>
        <v>-2.9861111111110991E-3</v>
      </c>
      <c r="P88" s="15">
        <f t="shared" si="24"/>
        <v>0</v>
      </c>
    </row>
    <row r="89" spans="1:16" ht="15" hidden="1">
      <c r="A89" s="9">
        <v>7</v>
      </c>
      <c r="B89" s="10">
        <v>37</v>
      </c>
      <c r="C89" s="11"/>
      <c r="D89" s="12"/>
      <c r="E89" s="13"/>
      <c r="F89" s="14"/>
      <c r="G89" s="14"/>
      <c r="H89" s="14"/>
      <c r="I89" s="14"/>
      <c r="J89" s="15"/>
      <c r="K89" s="15">
        <f t="shared" si="19"/>
        <v>0</v>
      </c>
      <c r="L89" s="15">
        <f t="shared" si="20"/>
        <v>0</v>
      </c>
      <c r="M89" s="15">
        <f t="shared" si="21"/>
        <v>0</v>
      </c>
      <c r="N89" s="15">
        <f t="shared" si="22"/>
        <v>0</v>
      </c>
      <c r="O89" s="15">
        <f t="shared" si="23"/>
        <v>-2.9861111111110991E-3</v>
      </c>
      <c r="P89" s="15">
        <f t="shared" si="24"/>
        <v>0</v>
      </c>
    </row>
    <row r="90" spans="1:16" ht="15" hidden="1">
      <c r="A90" s="9">
        <v>8</v>
      </c>
      <c r="B90" s="10">
        <v>38</v>
      </c>
      <c r="C90" s="11"/>
      <c r="D90" s="12"/>
      <c r="E90" s="13"/>
      <c r="F90" s="14"/>
      <c r="G90" s="14"/>
      <c r="H90" s="14"/>
      <c r="I90" s="14"/>
      <c r="J90" s="15"/>
      <c r="K90" s="15">
        <f t="shared" si="19"/>
        <v>0</v>
      </c>
      <c r="L90" s="15">
        <f t="shared" si="20"/>
        <v>0</v>
      </c>
      <c r="M90" s="15">
        <f t="shared" si="21"/>
        <v>0</v>
      </c>
      <c r="N90" s="15">
        <f t="shared" si="22"/>
        <v>0</v>
      </c>
      <c r="O90" s="15">
        <f t="shared" si="23"/>
        <v>-2.9861111111110991E-3</v>
      </c>
      <c r="P90" s="15">
        <f t="shared" si="24"/>
        <v>0</v>
      </c>
    </row>
    <row r="91" spans="1:16" ht="15" hidden="1">
      <c r="A91" s="9">
        <v>9</v>
      </c>
      <c r="B91" s="10">
        <v>39</v>
      </c>
      <c r="C91" s="11"/>
      <c r="D91" s="12"/>
      <c r="E91" s="13"/>
      <c r="F91" s="14"/>
      <c r="G91" s="14"/>
      <c r="H91" s="14"/>
      <c r="I91" s="14"/>
      <c r="J91" s="15"/>
      <c r="K91" s="15">
        <f t="shared" si="19"/>
        <v>0</v>
      </c>
      <c r="L91" s="15">
        <f t="shared" si="20"/>
        <v>0</v>
      </c>
      <c r="M91" s="15">
        <f t="shared" si="21"/>
        <v>0</v>
      </c>
      <c r="N91" s="15">
        <f t="shared" si="22"/>
        <v>0</v>
      </c>
      <c r="O91" s="15">
        <f t="shared" si="23"/>
        <v>-2.9861111111110991E-3</v>
      </c>
      <c r="P91" s="15">
        <f t="shared" si="24"/>
        <v>0</v>
      </c>
    </row>
    <row r="92" spans="1:16" ht="15" hidden="1">
      <c r="A92" s="9">
        <v>10</v>
      </c>
      <c r="B92" s="10">
        <v>40</v>
      </c>
      <c r="C92" s="11"/>
      <c r="D92" s="12"/>
      <c r="E92" s="13"/>
      <c r="F92" s="14"/>
      <c r="G92" s="14"/>
      <c r="H92" s="14"/>
      <c r="I92" s="14"/>
      <c r="J92" s="15"/>
      <c r="K92" s="15">
        <f t="shared" si="19"/>
        <v>0</v>
      </c>
      <c r="L92" s="15">
        <f t="shared" si="20"/>
        <v>0</v>
      </c>
      <c r="M92" s="15">
        <f t="shared" si="21"/>
        <v>0</v>
      </c>
      <c r="N92" s="15">
        <f t="shared" si="22"/>
        <v>0</v>
      </c>
      <c r="O92" s="15">
        <f t="shared" si="23"/>
        <v>-2.9861111111110991E-3</v>
      </c>
      <c r="P92" s="15">
        <f t="shared" si="24"/>
        <v>0</v>
      </c>
    </row>
    <row r="93" spans="1:16" ht="15" hidden="1">
      <c r="A93" s="9">
        <v>11</v>
      </c>
      <c r="B93" s="10"/>
      <c r="C93" s="11"/>
      <c r="D93" s="12"/>
      <c r="E93" s="13"/>
      <c r="F93" s="14"/>
      <c r="G93" s="14"/>
      <c r="H93" s="14"/>
      <c r="I93" s="14"/>
      <c r="J93" s="15"/>
      <c r="K93" s="15">
        <f t="shared" si="19"/>
        <v>0</v>
      </c>
      <c r="L93" s="15">
        <f t="shared" si="20"/>
        <v>0</v>
      </c>
      <c r="M93" s="15">
        <f t="shared" si="21"/>
        <v>0</v>
      </c>
      <c r="N93" s="15">
        <f t="shared" si="22"/>
        <v>0</v>
      </c>
      <c r="O93" s="15">
        <f t="shared" si="23"/>
        <v>-2.9861111111110991E-3</v>
      </c>
      <c r="P93" s="15">
        <f t="shared" si="24"/>
        <v>0</v>
      </c>
    </row>
    <row r="94" spans="1:16" ht="15" hidden="1">
      <c r="A94" s="9">
        <v>12</v>
      </c>
      <c r="B94" s="10"/>
      <c r="C94" s="11"/>
      <c r="D94" s="12"/>
      <c r="E94" s="13"/>
      <c r="F94" s="14"/>
      <c r="G94" s="14"/>
      <c r="H94" s="14"/>
      <c r="I94" s="14"/>
      <c r="J94" s="15"/>
      <c r="K94" s="15">
        <f t="shared" si="19"/>
        <v>0</v>
      </c>
      <c r="L94" s="15">
        <f t="shared" si="20"/>
        <v>0</v>
      </c>
      <c r="M94" s="15">
        <f t="shared" si="21"/>
        <v>0</v>
      </c>
      <c r="N94" s="15">
        <f t="shared" si="22"/>
        <v>0</v>
      </c>
      <c r="O94" s="15">
        <f t="shared" si="23"/>
        <v>-2.9861111111110991E-3</v>
      </c>
      <c r="P94" s="15">
        <f t="shared" si="24"/>
        <v>0</v>
      </c>
    </row>
    <row r="95" spans="1:16" ht="15" hidden="1">
      <c r="A95" s="9">
        <v>13</v>
      </c>
      <c r="B95" s="10"/>
      <c r="C95" s="11"/>
      <c r="D95" s="12"/>
      <c r="E95" s="13"/>
      <c r="F95" s="14"/>
      <c r="G95" s="14"/>
      <c r="H95" s="14"/>
      <c r="I95" s="14"/>
      <c r="J95" s="15"/>
      <c r="K95" s="15">
        <f t="shared" si="19"/>
        <v>0</v>
      </c>
      <c r="L95" s="15">
        <f t="shared" si="20"/>
        <v>0</v>
      </c>
      <c r="M95" s="15">
        <f t="shared" si="21"/>
        <v>0</v>
      </c>
      <c r="N95" s="15">
        <f t="shared" si="22"/>
        <v>0</v>
      </c>
      <c r="O95" s="15">
        <f t="shared" si="23"/>
        <v>-2.9861111111110991E-3</v>
      </c>
      <c r="P95" s="15">
        <f t="shared" si="24"/>
        <v>0</v>
      </c>
    </row>
    <row r="96" spans="1:16" ht="15" hidden="1">
      <c r="A96" s="9">
        <v>14</v>
      </c>
      <c r="B96" s="10"/>
      <c r="C96" s="11"/>
      <c r="D96" s="12"/>
      <c r="E96" s="13"/>
      <c r="F96" s="14"/>
      <c r="G96" s="14"/>
      <c r="H96" s="14"/>
      <c r="I96" s="14"/>
      <c r="J96" s="15"/>
      <c r="K96" s="15">
        <f t="shared" si="19"/>
        <v>0</v>
      </c>
      <c r="L96" s="15">
        <f t="shared" si="20"/>
        <v>0</v>
      </c>
      <c r="M96" s="15">
        <f t="shared" si="21"/>
        <v>0</v>
      </c>
      <c r="N96" s="15">
        <f t="shared" si="22"/>
        <v>0</v>
      </c>
      <c r="O96" s="15">
        <f t="shared" si="23"/>
        <v>-2.9861111111110991E-3</v>
      </c>
      <c r="P96" s="15">
        <f t="shared" si="24"/>
        <v>0</v>
      </c>
    </row>
    <row r="97" spans="1:16" ht="15" hidden="1">
      <c r="A97" s="9">
        <v>15</v>
      </c>
      <c r="B97" s="10"/>
      <c r="C97" s="11"/>
      <c r="D97" s="12"/>
      <c r="E97" s="13"/>
      <c r="F97" s="14"/>
      <c r="G97" s="14"/>
      <c r="H97" s="14"/>
      <c r="I97" s="14"/>
      <c r="J97" s="15"/>
      <c r="K97" s="15">
        <f t="shared" si="19"/>
        <v>0</v>
      </c>
      <c r="L97" s="15">
        <f t="shared" si="20"/>
        <v>0</v>
      </c>
      <c r="M97" s="15">
        <f t="shared" si="21"/>
        <v>0</v>
      </c>
      <c r="N97" s="15">
        <f t="shared" si="22"/>
        <v>0</v>
      </c>
      <c r="O97" s="15">
        <f t="shared" si="23"/>
        <v>-2.9861111111110991E-3</v>
      </c>
      <c r="P97" s="15">
        <f t="shared" si="24"/>
        <v>0</v>
      </c>
    </row>
    <row r="98" spans="1:16" ht="15" hidden="1">
      <c r="A98" s="9">
        <v>16</v>
      </c>
      <c r="B98" s="10"/>
      <c r="C98" s="11"/>
      <c r="D98" s="12"/>
      <c r="E98" s="13"/>
      <c r="F98" s="14"/>
      <c r="G98" s="14"/>
      <c r="H98" s="14"/>
      <c r="I98" s="14"/>
      <c r="J98" s="15"/>
      <c r="K98" s="15">
        <f t="shared" si="19"/>
        <v>0</v>
      </c>
      <c r="L98" s="15">
        <f t="shared" si="20"/>
        <v>0</v>
      </c>
      <c r="M98" s="15">
        <f t="shared" si="21"/>
        <v>0</v>
      </c>
      <c r="N98" s="15">
        <f t="shared" si="22"/>
        <v>0</v>
      </c>
      <c r="O98" s="15">
        <f t="shared" si="23"/>
        <v>-2.9861111111110991E-3</v>
      </c>
      <c r="P98" s="15">
        <f t="shared" si="24"/>
        <v>0</v>
      </c>
    </row>
    <row r="100" spans="1:16" ht="17.399999999999999">
      <c r="A100" s="4" t="s">
        <v>2</v>
      </c>
      <c r="B100" s="5" t="s">
        <v>59</v>
      </c>
      <c r="C100" s="6"/>
      <c r="D100" t="s">
        <v>4</v>
      </c>
    </row>
    <row r="102" spans="1:16">
      <c r="A102" s="7" t="s">
        <v>5</v>
      </c>
      <c r="B102" s="8" t="s">
        <v>6</v>
      </c>
      <c r="C102" s="7" t="s">
        <v>7</v>
      </c>
      <c r="D102" s="7" t="s">
        <v>8</v>
      </c>
      <c r="E102" s="7"/>
      <c r="F102" s="8" t="s">
        <v>9</v>
      </c>
      <c r="G102" s="8" t="s">
        <v>10</v>
      </c>
      <c r="H102" s="8" t="s">
        <v>11</v>
      </c>
      <c r="I102" s="8" t="s">
        <v>12</v>
      </c>
      <c r="J102" s="8"/>
      <c r="K102" s="8" t="s">
        <v>13</v>
      </c>
      <c r="L102" s="8" t="s">
        <v>14</v>
      </c>
      <c r="M102" s="8" t="s">
        <v>15</v>
      </c>
      <c r="N102" s="8" t="s">
        <v>16</v>
      </c>
      <c r="O102" s="8" t="s">
        <v>17</v>
      </c>
      <c r="P102" s="8" t="s">
        <v>18</v>
      </c>
    </row>
    <row r="103" spans="1:16" ht="15">
      <c r="A103" s="9">
        <v>1</v>
      </c>
      <c r="B103" s="10">
        <v>41</v>
      </c>
      <c r="C103" s="11" t="s">
        <v>60</v>
      </c>
      <c r="D103" s="12" t="s">
        <v>20</v>
      </c>
      <c r="E103" s="13"/>
      <c r="F103" s="14">
        <v>2.6388888888888899E-2</v>
      </c>
      <c r="G103" s="14">
        <v>2.7407407407407401E-2</v>
      </c>
      <c r="H103" s="14">
        <v>2.90856481481481E-2</v>
      </c>
      <c r="I103" s="14">
        <v>3.1296296296296301E-2</v>
      </c>
      <c r="J103" s="15"/>
      <c r="K103" s="15">
        <f t="shared" ref="K103:K122" si="25">G103-F103</f>
        <v>1.0185185185185019E-3</v>
      </c>
      <c r="L103" s="15">
        <f t="shared" ref="L103:L122" si="26">H103-G103</f>
        <v>1.6782407407406989E-3</v>
      </c>
      <c r="M103" s="15">
        <f t="shared" ref="M103:M122" si="27">I103-H103</f>
        <v>2.2106481481482011E-3</v>
      </c>
      <c r="N103" s="15">
        <f t="shared" ref="N103:N122" si="28">I103-F103</f>
        <v>4.907407407407402E-3</v>
      </c>
      <c r="O103" s="15"/>
      <c r="P103" s="15"/>
    </row>
    <row r="104" spans="1:16" ht="15">
      <c r="A104" s="9">
        <v>2</v>
      </c>
      <c r="B104" s="10">
        <v>43</v>
      </c>
      <c r="C104" s="11" t="s">
        <v>29</v>
      </c>
      <c r="D104" s="12" t="s">
        <v>61</v>
      </c>
      <c r="E104" s="13"/>
      <c r="F104" s="14">
        <v>2.8935185185185199E-2</v>
      </c>
      <c r="G104" s="14">
        <v>3.0231481481481502E-2</v>
      </c>
      <c r="H104" s="14">
        <v>3.2152777777777801E-2</v>
      </c>
      <c r="I104" s="14">
        <v>3.4444444444444403E-2</v>
      </c>
      <c r="J104" s="15"/>
      <c r="K104" s="15">
        <f t="shared" si="25"/>
        <v>1.2962962962963023E-3</v>
      </c>
      <c r="L104" s="15">
        <f t="shared" si="26"/>
        <v>1.9212962962962994E-3</v>
      </c>
      <c r="M104" s="15">
        <f t="shared" si="27"/>
        <v>2.2916666666666016E-3</v>
      </c>
      <c r="N104" s="15">
        <f t="shared" si="28"/>
        <v>5.5092592592592034E-3</v>
      </c>
      <c r="O104" s="15">
        <f>N104-$N$103</f>
        <v>6.0185185185180137E-4</v>
      </c>
      <c r="P104" s="15">
        <f t="shared" ref="P104:P122" si="29">N104-N103</f>
        <v>6.0185185185180137E-4</v>
      </c>
    </row>
    <row r="105" spans="1:16" ht="15">
      <c r="A105" s="9">
        <v>3</v>
      </c>
      <c r="B105" s="10">
        <v>46</v>
      </c>
      <c r="C105" s="11" t="s">
        <v>62</v>
      </c>
      <c r="D105" s="12" t="s">
        <v>63</v>
      </c>
      <c r="E105" s="13"/>
      <c r="F105" s="14">
        <v>3.1134259259259299E-2</v>
      </c>
      <c r="G105" s="14">
        <v>3.2430555555555601E-2</v>
      </c>
      <c r="H105" s="14">
        <v>3.4722222222222203E-2</v>
      </c>
      <c r="I105" s="14">
        <v>3.7673611111111102E-2</v>
      </c>
      <c r="J105" s="15"/>
      <c r="K105" s="15">
        <f t="shared" si="25"/>
        <v>1.2962962962963023E-3</v>
      </c>
      <c r="L105" s="15">
        <f t="shared" si="26"/>
        <v>2.2916666666666016E-3</v>
      </c>
      <c r="M105" s="15">
        <f t="shared" si="27"/>
        <v>2.9513888888888992E-3</v>
      </c>
      <c r="N105" s="15">
        <f t="shared" si="28"/>
        <v>6.5393518518518032E-3</v>
      </c>
      <c r="O105" s="15">
        <f>N105-$N$103</f>
        <v>1.6319444444444012E-3</v>
      </c>
      <c r="P105" s="15">
        <f t="shared" si="29"/>
        <v>1.0300925925925998E-3</v>
      </c>
    </row>
    <row r="106" spans="1:16" ht="15">
      <c r="A106" s="9">
        <v>4</v>
      </c>
      <c r="B106" s="10">
        <v>44</v>
      </c>
      <c r="C106" s="11" t="s">
        <v>64</v>
      </c>
      <c r="D106" s="12" t="s">
        <v>65</v>
      </c>
      <c r="E106" s="13"/>
      <c r="F106" s="14">
        <v>2.99768518518519E-2</v>
      </c>
      <c r="G106" s="14">
        <v>3.12847222222222E-2</v>
      </c>
      <c r="H106" s="14">
        <v>3.43171296296296E-2</v>
      </c>
      <c r="I106" s="14">
        <v>3.6874999999999998E-2</v>
      </c>
      <c r="J106" s="15"/>
      <c r="K106" s="15">
        <f t="shared" si="25"/>
        <v>1.3078703703702996E-3</v>
      </c>
      <c r="L106" s="15">
        <f t="shared" si="26"/>
        <v>3.0324074074074003E-3</v>
      </c>
      <c r="M106" s="15">
        <f t="shared" si="27"/>
        <v>2.5578703703703978E-3</v>
      </c>
      <c r="N106" s="15">
        <f t="shared" si="28"/>
        <v>6.8981481481480977E-3</v>
      </c>
      <c r="O106" s="15">
        <f>N106-$N$103</f>
        <v>1.9907407407406957E-3</v>
      </c>
      <c r="P106" s="15">
        <f t="shared" si="29"/>
        <v>3.5879629629629456E-4</v>
      </c>
    </row>
    <row r="107" spans="1:16" ht="15">
      <c r="A107" s="9">
        <v>5</v>
      </c>
      <c r="B107" s="10">
        <v>42</v>
      </c>
      <c r="C107" s="11" t="s">
        <v>66</v>
      </c>
      <c r="D107" s="12" t="s">
        <v>67</v>
      </c>
      <c r="E107" s="13"/>
      <c r="F107" s="14">
        <v>2.7314814814814799E-2</v>
      </c>
      <c r="G107" s="14">
        <v>2.90856481481481E-2</v>
      </c>
      <c r="H107" s="14">
        <v>3.1666666666666697E-2</v>
      </c>
      <c r="I107" s="14">
        <v>3.4456018518518497E-2</v>
      </c>
      <c r="J107" s="15"/>
      <c r="K107" s="15">
        <f t="shared" si="25"/>
        <v>1.7708333333333014E-3</v>
      </c>
      <c r="L107" s="15">
        <f t="shared" si="26"/>
        <v>2.581018518518597E-3</v>
      </c>
      <c r="M107" s="15">
        <f t="shared" si="27"/>
        <v>2.7893518518517998E-3</v>
      </c>
      <c r="N107" s="15">
        <f t="shared" si="28"/>
        <v>7.1412037037036982E-3</v>
      </c>
      <c r="O107" s="15">
        <f t="shared" ref="O107:O122" si="30">N107-$N$11</f>
        <v>4.1550925925925887E-3</v>
      </c>
      <c r="P107" s="15">
        <f t="shared" si="29"/>
        <v>2.4305555555560049E-4</v>
      </c>
    </row>
    <row r="108" spans="1:16" ht="15" hidden="1">
      <c r="A108" s="9">
        <v>6</v>
      </c>
      <c r="B108" s="10">
        <v>47</v>
      </c>
      <c r="C108" s="11"/>
      <c r="D108" s="12"/>
      <c r="E108" s="13"/>
      <c r="F108" s="14"/>
      <c r="G108" s="14"/>
      <c r="H108" s="14"/>
      <c r="I108" s="14"/>
      <c r="J108" s="15"/>
      <c r="K108" s="15">
        <f t="shared" si="25"/>
        <v>0</v>
      </c>
      <c r="L108" s="15">
        <f t="shared" si="26"/>
        <v>0</v>
      </c>
      <c r="M108" s="15">
        <f t="shared" si="27"/>
        <v>0</v>
      </c>
      <c r="N108" s="15">
        <f t="shared" si="28"/>
        <v>0</v>
      </c>
      <c r="O108" s="15">
        <f t="shared" si="30"/>
        <v>-2.98611111111111E-3</v>
      </c>
      <c r="P108" s="15">
        <f t="shared" si="29"/>
        <v>-7.1412037037036982E-3</v>
      </c>
    </row>
    <row r="109" spans="1:16" ht="15" hidden="1">
      <c r="A109" s="9">
        <v>7</v>
      </c>
      <c r="B109" s="10">
        <v>48</v>
      </c>
      <c r="C109" s="16"/>
      <c r="D109" s="12"/>
      <c r="E109" s="13"/>
      <c r="F109" s="14"/>
      <c r="G109" s="14"/>
      <c r="H109" s="14"/>
      <c r="I109" s="14"/>
      <c r="J109" s="15"/>
      <c r="K109" s="15">
        <f t="shared" si="25"/>
        <v>0</v>
      </c>
      <c r="L109" s="15">
        <f t="shared" si="26"/>
        <v>0</v>
      </c>
      <c r="M109" s="15">
        <f t="shared" si="27"/>
        <v>0</v>
      </c>
      <c r="N109" s="15">
        <f t="shared" si="28"/>
        <v>0</v>
      </c>
      <c r="O109" s="15">
        <f t="shared" si="30"/>
        <v>-2.98611111111111E-3</v>
      </c>
      <c r="P109" s="15">
        <f t="shared" si="29"/>
        <v>0</v>
      </c>
    </row>
    <row r="110" spans="1:16" ht="15" hidden="1">
      <c r="A110" s="9">
        <v>8</v>
      </c>
      <c r="B110" s="10">
        <v>49</v>
      </c>
      <c r="C110" s="16"/>
      <c r="D110" s="12"/>
      <c r="E110" s="13"/>
      <c r="F110" s="14"/>
      <c r="G110" s="14"/>
      <c r="H110" s="14"/>
      <c r="I110" s="14"/>
      <c r="J110" s="15"/>
      <c r="K110" s="15">
        <f t="shared" si="25"/>
        <v>0</v>
      </c>
      <c r="L110" s="15">
        <f t="shared" si="26"/>
        <v>0</v>
      </c>
      <c r="M110" s="15">
        <f t="shared" si="27"/>
        <v>0</v>
      </c>
      <c r="N110" s="15">
        <f t="shared" si="28"/>
        <v>0</v>
      </c>
      <c r="O110" s="15">
        <f t="shared" si="30"/>
        <v>-2.98611111111111E-3</v>
      </c>
      <c r="P110" s="15">
        <f t="shared" si="29"/>
        <v>0</v>
      </c>
    </row>
    <row r="111" spans="1:16" ht="15" hidden="1">
      <c r="A111" s="9">
        <v>9</v>
      </c>
      <c r="B111" s="10">
        <v>50</v>
      </c>
      <c r="C111" s="16"/>
      <c r="D111" s="12"/>
      <c r="E111" s="13"/>
      <c r="F111" s="14"/>
      <c r="G111" s="14"/>
      <c r="H111" s="14"/>
      <c r="I111" s="14"/>
      <c r="J111" s="15"/>
      <c r="K111" s="15">
        <f t="shared" si="25"/>
        <v>0</v>
      </c>
      <c r="L111" s="15">
        <f t="shared" si="26"/>
        <v>0</v>
      </c>
      <c r="M111" s="15">
        <f t="shared" si="27"/>
        <v>0</v>
      </c>
      <c r="N111" s="15">
        <f t="shared" si="28"/>
        <v>0</v>
      </c>
      <c r="O111" s="15">
        <f t="shared" si="30"/>
        <v>-2.98611111111111E-3</v>
      </c>
      <c r="P111" s="15">
        <f t="shared" si="29"/>
        <v>0</v>
      </c>
    </row>
    <row r="112" spans="1:16" ht="15" hidden="1">
      <c r="A112" s="9">
        <v>10</v>
      </c>
      <c r="B112" s="10"/>
      <c r="C112" s="16"/>
      <c r="D112" s="16"/>
      <c r="E112" s="13"/>
      <c r="F112" s="14"/>
      <c r="G112" s="14"/>
      <c r="H112" s="14"/>
      <c r="I112" s="14"/>
      <c r="J112" s="15"/>
      <c r="K112" s="15">
        <f t="shared" si="25"/>
        <v>0</v>
      </c>
      <c r="L112" s="15">
        <f t="shared" si="26"/>
        <v>0</v>
      </c>
      <c r="M112" s="15">
        <f t="shared" si="27"/>
        <v>0</v>
      </c>
      <c r="N112" s="15">
        <f t="shared" si="28"/>
        <v>0</v>
      </c>
      <c r="O112" s="15">
        <f t="shared" si="30"/>
        <v>-2.98611111111111E-3</v>
      </c>
      <c r="P112" s="15">
        <f t="shared" si="29"/>
        <v>0</v>
      </c>
    </row>
    <row r="113" spans="1:16" ht="15" hidden="1">
      <c r="A113" s="9">
        <v>11</v>
      </c>
      <c r="B113" s="10"/>
      <c r="C113" s="16"/>
      <c r="D113" s="16"/>
      <c r="E113" s="13"/>
      <c r="F113" s="14"/>
      <c r="G113" s="14"/>
      <c r="H113" s="14"/>
      <c r="I113" s="14"/>
      <c r="J113" s="15"/>
      <c r="K113" s="15">
        <f t="shared" si="25"/>
        <v>0</v>
      </c>
      <c r="L113" s="15">
        <f t="shared" si="26"/>
        <v>0</v>
      </c>
      <c r="M113" s="15">
        <f t="shared" si="27"/>
        <v>0</v>
      </c>
      <c r="N113" s="15">
        <f t="shared" si="28"/>
        <v>0</v>
      </c>
      <c r="O113" s="15">
        <f t="shared" si="30"/>
        <v>-2.98611111111111E-3</v>
      </c>
      <c r="P113" s="15">
        <f t="shared" si="29"/>
        <v>0</v>
      </c>
    </row>
    <row r="114" spans="1:16" ht="15" hidden="1">
      <c r="A114" s="9">
        <v>12</v>
      </c>
      <c r="B114" s="10"/>
      <c r="C114" s="16"/>
      <c r="D114" s="16"/>
      <c r="E114" s="13"/>
      <c r="F114" s="14"/>
      <c r="G114" s="14"/>
      <c r="H114" s="14"/>
      <c r="I114" s="14"/>
      <c r="J114" s="15"/>
      <c r="K114" s="15">
        <f t="shared" si="25"/>
        <v>0</v>
      </c>
      <c r="L114" s="15">
        <f t="shared" si="26"/>
        <v>0</v>
      </c>
      <c r="M114" s="15">
        <f t="shared" si="27"/>
        <v>0</v>
      </c>
      <c r="N114" s="15">
        <f t="shared" si="28"/>
        <v>0</v>
      </c>
      <c r="O114" s="15">
        <f t="shared" si="30"/>
        <v>-2.98611111111111E-3</v>
      </c>
      <c r="P114" s="15">
        <f t="shared" si="29"/>
        <v>0</v>
      </c>
    </row>
    <row r="115" spans="1:16" ht="15" hidden="1">
      <c r="A115" s="9">
        <v>13</v>
      </c>
      <c r="B115" s="10"/>
      <c r="C115" s="16"/>
      <c r="D115" s="16"/>
      <c r="E115" s="13"/>
      <c r="F115" s="14"/>
      <c r="G115" s="14"/>
      <c r="H115" s="14"/>
      <c r="I115" s="14"/>
      <c r="J115" s="15"/>
      <c r="K115" s="15">
        <f t="shared" si="25"/>
        <v>0</v>
      </c>
      <c r="L115" s="15">
        <f t="shared" si="26"/>
        <v>0</v>
      </c>
      <c r="M115" s="15">
        <f t="shared" si="27"/>
        <v>0</v>
      </c>
      <c r="N115" s="15">
        <f t="shared" si="28"/>
        <v>0</v>
      </c>
      <c r="O115" s="15">
        <f t="shared" si="30"/>
        <v>-2.98611111111111E-3</v>
      </c>
      <c r="P115" s="15">
        <f t="shared" si="29"/>
        <v>0</v>
      </c>
    </row>
    <row r="116" spans="1:16" ht="15" hidden="1">
      <c r="A116" s="9">
        <v>14</v>
      </c>
      <c r="B116" s="10"/>
      <c r="C116" s="16"/>
      <c r="D116" s="16"/>
      <c r="E116" s="13"/>
      <c r="F116" s="14"/>
      <c r="G116" s="14"/>
      <c r="H116" s="14"/>
      <c r="I116" s="14"/>
      <c r="J116" s="15"/>
      <c r="K116" s="15">
        <f t="shared" si="25"/>
        <v>0</v>
      </c>
      <c r="L116" s="15">
        <f t="shared" si="26"/>
        <v>0</v>
      </c>
      <c r="M116" s="15">
        <f t="shared" si="27"/>
        <v>0</v>
      </c>
      <c r="N116" s="15">
        <f t="shared" si="28"/>
        <v>0</v>
      </c>
      <c r="O116" s="15">
        <f t="shared" si="30"/>
        <v>-2.98611111111111E-3</v>
      </c>
      <c r="P116" s="15">
        <f t="shared" si="29"/>
        <v>0</v>
      </c>
    </row>
    <row r="117" spans="1:16" ht="15" hidden="1">
      <c r="A117" s="9">
        <v>15</v>
      </c>
      <c r="B117" s="10"/>
      <c r="C117" s="16"/>
      <c r="D117" s="16"/>
      <c r="E117" s="13"/>
      <c r="F117" s="14"/>
      <c r="G117" s="14"/>
      <c r="H117" s="14"/>
      <c r="I117" s="14"/>
      <c r="J117" s="15"/>
      <c r="K117" s="15">
        <f t="shared" si="25"/>
        <v>0</v>
      </c>
      <c r="L117" s="15">
        <f t="shared" si="26"/>
        <v>0</v>
      </c>
      <c r="M117" s="15">
        <f t="shared" si="27"/>
        <v>0</v>
      </c>
      <c r="N117" s="15">
        <f t="shared" si="28"/>
        <v>0</v>
      </c>
      <c r="O117" s="15">
        <f t="shared" si="30"/>
        <v>-2.98611111111111E-3</v>
      </c>
      <c r="P117" s="15">
        <f t="shared" si="29"/>
        <v>0</v>
      </c>
    </row>
    <row r="118" spans="1:16" ht="15" hidden="1">
      <c r="A118" s="9">
        <v>16</v>
      </c>
      <c r="B118" s="10"/>
      <c r="C118" s="16"/>
      <c r="D118" s="16"/>
      <c r="E118" s="13"/>
      <c r="F118" s="14"/>
      <c r="G118" s="14"/>
      <c r="H118" s="14"/>
      <c r="I118" s="14"/>
      <c r="J118" s="15"/>
      <c r="K118" s="15">
        <f t="shared" si="25"/>
        <v>0</v>
      </c>
      <c r="L118" s="15">
        <f t="shared" si="26"/>
        <v>0</v>
      </c>
      <c r="M118" s="15">
        <f t="shared" si="27"/>
        <v>0</v>
      </c>
      <c r="N118" s="15">
        <f t="shared" si="28"/>
        <v>0</v>
      </c>
      <c r="O118" s="15">
        <f t="shared" si="30"/>
        <v>-2.98611111111111E-3</v>
      </c>
      <c r="P118" s="15">
        <f t="shared" si="29"/>
        <v>0</v>
      </c>
    </row>
    <row r="119" spans="1:16" ht="15" hidden="1">
      <c r="A119" s="9">
        <v>17</v>
      </c>
      <c r="B119" s="10"/>
      <c r="C119" s="16"/>
      <c r="D119" s="16"/>
      <c r="E119" s="13"/>
      <c r="F119" s="14"/>
      <c r="G119" s="14"/>
      <c r="H119" s="14"/>
      <c r="I119" s="14"/>
      <c r="J119" s="15"/>
      <c r="K119" s="15">
        <f t="shared" si="25"/>
        <v>0</v>
      </c>
      <c r="L119" s="15">
        <f t="shared" si="26"/>
        <v>0</v>
      </c>
      <c r="M119" s="15">
        <f t="shared" si="27"/>
        <v>0</v>
      </c>
      <c r="N119" s="15">
        <f t="shared" si="28"/>
        <v>0</v>
      </c>
      <c r="O119" s="15">
        <f t="shared" si="30"/>
        <v>-2.98611111111111E-3</v>
      </c>
      <c r="P119" s="15">
        <f t="shared" si="29"/>
        <v>0</v>
      </c>
    </row>
    <row r="120" spans="1:16" ht="15" hidden="1">
      <c r="A120" s="9">
        <v>18</v>
      </c>
      <c r="B120" s="10"/>
      <c r="C120" s="16"/>
      <c r="D120" s="16"/>
      <c r="E120" s="13"/>
      <c r="F120" s="14"/>
      <c r="G120" s="14"/>
      <c r="H120" s="14"/>
      <c r="I120" s="14"/>
      <c r="J120" s="15"/>
      <c r="K120" s="15">
        <f t="shared" si="25"/>
        <v>0</v>
      </c>
      <c r="L120" s="15">
        <f t="shared" si="26"/>
        <v>0</v>
      </c>
      <c r="M120" s="15">
        <f t="shared" si="27"/>
        <v>0</v>
      </c>
      <c r="N120" s="15">
        <f t="shared" si="28"/>
        <v>0</v>
      </c>
      <c r="O120" s="15">
        <f t="shared" si="30"/>
        <v>-2.98611111111111E-3</v>
      </c>
      <c r="P120" s="15">
        <f t="shared" si="29"/>
        <v>0</v>
      </c>
    </row>
    <row r="121" spans="1:16" ht="15" hidden="1">
      <c r="A121" s="9">
        <v>19</v>
      </c>
      <c r="B121" s="10"/>
      <c r="C121" s="16"/>
      <c r="D121" s="16"/>
      <c r="E121" s="13"/>
      <c r="F121" s="14"/>
      <c r="G121" s="14"/>
      <c r="H121" s="14"/>
      <c r="I121" s="14"/>
      <c r="J121" s="15"/>
      <c r="K121" s="15">
        <f t="shared" si="25"/>
        <v>0</v>
      </c>
      <c r="L121" s="15">
        <f t="shared" si="26"/>
        <v>0</v>
      </c>
      <c r="M121" s="15">
        <f t="shared" si="27"/>
        <v>0</v>
      </c>
      <c r="N121" s="15">
        <f t="shared" si="28"/>
        <v>0</v>
      </c>
      <c r="O121" s="15">
        <f t="shared" si="30"/>
        <v>-2.98611111111111E-3</v>
      </c>
      <c r="P121" s="15">
        <f t="shared" si="29"/>
        <v>0</v>
      </c>
    </row>
    <row r="122" spans="1:16" ht="15" hidden="1">
      <c r="A122" s="9">
        <v>20</v>
      </c>
      <c r="B122" s="10"/>
      <c r="C122" s="16"/>
      <c r="D122" s="16"/>
      <c r="E122" s="13"/>
      <c r="F122" s="14"/>
      <c r="G122" s="14"/>
      <c r="H122" s="14"/>
      <c r="I122" s="14"/>
      <c r="J122" s="15"/>
      <c r="K122" s="15">
        <f t="shared" si="25"/>
        <v>0</v>
      </c>
      <c r="L122" s="15">
        <f t="shared" si="26"/>
        <v>0</v>
      </c>
      <c r="M122" s="15">
        <f t="shared" si="27"/>
        <v>0</v>
      </c>
      <c r="N122" s="15">
        <f t="shared" si="28"/>
        <v>0</v>
      </c>
      <c r="O122" s="15">
        <f t="shared" si="30"/>
        <v>-2.98611111111111E-3</v>
      </c>
      <c r="P122" s="15">
        <f t="shared" si="29"/>
        <v>0</v>
      </c>
    </row>
    <row r="123" spans="1:16"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ht="17.399999999999999">
      <c r="A124" s="4" t="s">
        <v>2</v>
      </c>
      <c r="B124" s="5" t="str">
        <f>B100</f>
        <v>4. - 5. tř.</v>
      </c>
      <c r="C124" s="6"/>
      <c r="D124" t="s">
        <v>33</v>
      </c>
    </row>
    <row r="126" spans="1:16">
      <c r="A126" s="7" t="s">
        <v>5</v>
      </c>
      <c r="B126" s="8" t="s">
        <v>6</v>
      </c>
      <c r="C126" s="7" t="s">
        <v>7</v>
      </c>
      <c r="D126" s="7" t="s">
        <v>8</v>
      </c>
      <c r="E126" s="7"/>
      <c r="F126" s="8" t="s">
        <v>9</v>
      </c>
      <c r="G126" s="8" t="s">
        <v>10</v>
      </c>
      <c r="H126" s="8" t="s">
        <v>11</v>
      </c>
      <c r="I126" s="8" t="s">
        <v>12</v>
      </c>
      <c r="J126" s="8"/>
      <c r="K126" s="8" t="s">
        <v>13</v>
      </c>
      <c r="L126" s="8" t="s">
        <v>14</v>
      </c>
      <c r="M126" s="8" t="s">
        <v>15</v>
      </c>
      <c r="N126" s="8" t="s">
        <v>16</v>
      </c>
      <c r="O126" s="8" t="s">
        <v>17</v>
      </c>
      <c r="P126" s="8" t="s">
        <v>18</v>
      </c>
    </row>
    <row r="127" spans="1:16" ht="15">
      <c r="A127" s="9">
        <v>1</v>
      </c>
      <c r="B127" s="10">
        <v>53</v>
      </c>
      <c r="C127" s="11" t="s">
        <v>68</v>
      </c>
      <c r="D127" s="12" t="s">
        <v>69</v>
      </c>
      <c r="E127" s="13"/>
      <c r="F127" s="14">
        <v>3.3912037037036998E-2</v>
      </c>
      <c r="G127" s="14">
        <v>3.4953703703703702E-2</v>
      </c>
      <c r="H127" s="14">
        <v>3.6678240740740699E-2</v>
      </c>
      <c r="I127" s="14">
        <v>3.8668981481481499E-2</v>
      </c>
      <c r="J127" s="15"/>
      <c r="K127" s="15">
        <f t="shared" ref="K127:K144" si="31">G127-F127</f>
        <v>1.0416666666667046E-3</v>
      </c>
      <c r="L127" s="15">
        <f t="shared" ref="L127:L144" si="32">H127-G127</f>
        <v>1.7245370370369967E-3</v>
      </c>
      <c r="M127" s="15">
        <f t="shared" ref="M127:M144" si="33">I127-H127</f>
        <v>1.9907407407407998E-3</v>
      </c>
      <c r="N127" s="15">
        <f t="shared" ref="N127:N144" si="34">I127-F127</f>
        <v>4.7569444444445011E-3</v>
      </c>
      <c r="O127" s="15"/>
      <c r="P127" s="15"/>
    </row>
    <row r="128" spans="1:16" ht="15">
      <c r="A128" s="9">
        <v>2</v>
      </c>
      <c r="B128" s="10">
        <v>54</v>
      </c>
      <c r="C128" s="11" t="s">
        <v>70</v>
      </c>
      <c r="D128" s="12" t="s">
        <v>56</v>
      </c>
      <c r="E128" s="13"/>
      <c r="F128" s="14">
        <v>3.4722222222222203E-2</v>
      </c>
      <c r="G128" s="14">
        <v>3.58333333333333E-2</v>
      </c>
      <c r="H128" s="14">
        <v>3.7673611111111102E-2</v>
      </c>
      <c r="I128" s="14">
        <v>3.9872685185185198E-2</v>
      </c>
      <c r="J128" s="15"/>
      <c r="K128" s="15">
        <f t="shared" si="31"/>
        <v>1.1111111111110974E-3</v>
      </c>
      <c r="L128" s="15">
        <f t="shared" si="32"/>
        <v>1.8402777777778018E-3</v>
      </c>
      <c r="M128" s="15">
        <f t="shared" si="33"/>
        <v>2.1990740740740963E-3</v>
      </c>
      <c r="N128" s="15">
        <f t="shared" si="34"/>
        <v>5.1504629629629956E-3</v>
      </c>
      <c r="O128" s="15">
        <f t="shared" ref="O128:O144" si="35">N128-$N$127</f>
        <v>3.9351851851849445E-4</v>
      </c>
      <c r="P128" s="15">
        <f t="shared" ref="P128:P144" si="36">N128-N127</f>
        <v>3.9351851851849445E-4</v>
      </c>
    </row>
    <row r="129" spans="1:16" ht="15">
      <c r="A129" s="9">
        <v>3</v>
      </c>
      <c r="B129" s="10">
        <v>52</v>
      </c>
      <c r="C129" s="11" t="s">
        <v>71</v>
      </c>
      <c r="D129" s="12" t="s">
        <v>72</v>
      </c>
      <c r="E129" s="13"/>
      <c r="F129" s="14">
        <v>3.3101851851851799E-2</v>
      </c>
      <c r="G129" s="14">
        <v>3.4027777777777803E-2</v>
      </c>
      <c r="H129" s="14">
        <v>3.6053240740740698E-2</v>
      </c>
      <c r="I129" s="14">
        <v>3.85532407407407E-2</v>
      </c>
      <c r="J129" s="15"/>
      <c r="K129" s="15">
        <f t="shared" si="31"/>
        <v>9.2592592592600359E-4</v>
      </c>
      <c r="L129" s="15">
        <f t="shared" si="32"/>
        <v>2.0254629629628956E-3</v>
      </c>
      <c r="M129" s="15">
        <f t="shared" si="33"/>
        <v>2.5000000000000022E-3</v>
      </c>
      <c r="N129" s="15">
        <f t="shared" si="34"/>
        <v>5.4513888888889014E-3</v>
      </c>
      <c r="O129" s="15">
        <f t="shared" si="35"/>
        <v>6.9444444444440034E-4</v>
      </c>
      <c r="P129" s="15">
        <f t="shared" si="36"/>
        <v>3.0092592592590589E-4</v>
      </c>
    </row>
    <row r="130" spans="1:16" ht="15">
      <c r="A130" s="9">
        <v>4</v>
      </c>
      <c r="B130" s="10">
        <v>51</v>
      </c>
      <c r="C130" s="11" t="s">
        <v>71</v>
      </c>
      <c r="D130" s="12" t="s">
        <v>73</v>
      </c>
      <c r="E130" s="13"/>
      <c r="F130" s="14">
        <v>3.21759259259259E-2</v>
      </c>
      <c r="G130" s="14">
        <v>3.3287037037036997E-2</v>
      </c>
      <c r="H130" s="14">
        <v>3.5185185185185201E-2</v>
      </c>
      <c r="I130" s="14">
        <v>3.7708333333333302E-2</v>
      </c>
      <c r="J130" s="15"/>
      <c r="K130" s="15">
        <f t="shared" si="31"/>
        <v>1.1111111111110974E-3</v>
      </c>
      <c r="L130" s="15">
        <f t="shared" si="32"/>
        <v>1.8981481481482043E-3</v>
      </c>
      <c r="M130" s="15">
        <f t="shared" si="33"/>
        <v>2.5231481481481008E-3</v>
      </c>
      <c r="N130" s="15">
        <f t="shared" si="34"/>
        <v>5.5324074074074026E-3</v>
      </c>
      <c r="O130" s="15">
        <f t="shared" si="35"/>
        <v>7.7546296296290146E-4</v>
      </c>
      <c r="P130" s="15">
        <f t="shared" si="36"/>
        <v>8.1018518518501115E-5</v>
      </c>
    </row>
    <row r="131" spans="1:16" ht="15">
      <c r="A131" s="9">
        <v>5</v>
      </c>
      <c r="B131" s="10">
        <v>55</v>
      </c>
      <c r="C131" s="11" t="s">
        <v>46</v>
      </c>
      <c r="D131" s="12" t="s">
        <v>74</v>
      </c>
      <c r="E131" s="13"/>
      <c r="F131" s="14">
        <v>3.5648148148148102E-2</v>
      </c>
      <c r="G131" s="14">
        <v>3.6979166666666702E-2</v>
      </c>
      <c r="H131" s="14">
        <v>3.9085648148148099E-2</v>
      </c>
      <c r="I131" s="14">
        <v>4.2002314814814798E-2</v>
      </c>
      <c r="J131" s="15"/>
      <c r="K131" s="15">
        <f t="shared" si="31"/>
        <v>1.3310185185185994E-3</v>
      </c>
      <c r="L131" s="15">
        <f t="shared" si="32"/>
        <v>2.1064814814813967E-3</v>
      </c>
      <c r="M131" s="15">
        <f t="shared" si="33"/>
        <v>2.9166666666666993E-3</v>
      </c>
      <c r="N131" s="15">
        <f t="shared" si="34"/>
        <v>6.3541666666666954E-3</v>
      </c>
      <c r="O131" s="15">
        <f t="shared" si="35"/>
        <v>1.5972222222221943E-3</v>
      </c>
      <c r="P131" s="15">
        <f t="shared" si="36"/>
        <v>8.2175925925929288E-4</v>
      </c>
    </row>
    <row r="132" spans="1:16" ht="15" hidden="1">
      <c r="A132" s="9">
        <v>6</v>
      </c>
      <c r="B132" s="10">
        <v>56</v>
      </c>
      <c r="C132" s="11"/>
      <c r="D132" s="12"/>
      <c r="E132" s="13"/>
      <c r="F132" s="14"/>
      <c r="G132" s="14"/>
      <c r="H132" s="14"/>
      <c r="I132" s="14"/>
      <c r="J132" s="15"/>
      <c r="K132" s="15">
        <f t="shared" si="31"/>
        <v>0</v>
      </c>
      <c r="L132" s="15">
        <f t="shared" si="32"/>
        <v>0</v>
      </c>
      <c r="M132" s="15">
        <f t="shared" si="33"/>
        <v>0</v>
      </c>
      <c r="N132" s="15">
        <f t="shared" si="34"/>
        <v>0</v>
      </c>
      <c r="O132" s="15">
        <f t="shared" si="35"/>
        <v>-4.7569444444445011E-3</v>
      </c>
      <c r="P132" s="15">
        <f t="shared" si="36"/>
        <v>-6.3541666666666954E-3</v>
      </c>
    </row>
    <row r="133" spans="1:16" ht="15" hidden="1">
      <c r="A133" s="9">
        <v>7</v>
      </c>
      <c r="B133" s="10">
        <v>57</v>
      </c>
      <c r="C133" s="11"/>
      <c r="D133" s="12"/>
      <c r="E133" s="13"/>
      <c r="F133" s="14"/>
      <c r="G133" s="14"/>
      <c r="H133" s="14"/>
      <c r="I133" s="14"/>
      <c r="J133" s="15"/>
      <c r="K133" s="15">
        <f t="shared" si="31"/>
        <v>0</v>
      </c>
      <c r="L133" s="15">
        <f t="shared" si="32"/>
        <v>0</v>
      </c>
      <c r="M133" s="15">
        <f t="shared" si="33"/>
        <v>0</v>
      </c>
      <c r="N133" s="15">
        <f t="shared" si="34"/>
        <v>0</v>
      </c>
      <c r="O133" s="15">
        <f t="shared" si="35"/>
        <v>-4.7569444444445011E-3</v>
      </c>
      <c r="P133" s="15">
        <f t="shared" si="36"/>
        <v>0</v>
      </c>
    </row>
    <row r="134" spans="1:16" ht="15" hidden="1">
      <c r="A134" s="9">
        <v>8</v>
      </c>
      <c r="B134" s="10">
        <v>58</v>
      </c>
      <c r="C134" s="11"/>
      <c r="D134" s="12"/>
      <c r="E134" s="13"/>
      <c r="F134" s="14"/>
      <c r="G134" s="14"/>
      <c r="H134" s="14"/>
      <c r="I134" s="14"/>
      <c r="J134" s="15"/>
      <c r="K134" s="15">
        <f t="shared" si="31"/>
        <v>0</v>
      </c>
      <c r="L134" s="15">
        <f t="shared" si="32"/>
        <v>0</v>
      </c>
      <c r="M134" s="15">
        <f t="shared" si="33"/>
        <v>0</v>
      </c>
      <c r="N134" s="15">
        <f t="shared" si="34"/>
        <v>0</v>
      </c>
      <c r="O134" s="15">
        <f t="shared" si="35"/>
        <v>-4.7569444444445011E-3</v>
      </c>
      <c r="P134" s="15">
        <f t="shared" si="36"/>
        <v>0</v>
      </c>
    </row>
    <row r="135" spans="1:16" ht="15" hidden="1">
      <c r="A135" s="9">
        <v>9</v>
      </c>
      <c r="B135" s="10">
        <v>59</v>
      </c>
      <c r="C135" s="11"/>
      <c r="D135" s="12"/>
      <c r="E135" s="13"/>
      <c r="F135" s="14"/>
      <c r="G135" s="14"/>
      <c r="H135" s="14"/>
      <c r="I135" s="14"/>
      <c r="J135" s="15"/>
      <c r="K135" s="15">
        <f t="shared" si="31"/>
        <v>0</v>
      </c>
      <c r="L135" s="15">
        <f t="shared" si="32"/>
        <v>0</v>
      </c>
      <c r="M135" s="15">
        <f t="shared" si="33"/>
        <v>0</v>
      </c>
      <c r="N135" s="15">
        <f t="shared" si="34"/>
        <v>0</v>
      </c>
      <c r="O135" s="15">
        <f t="shared" si="35"/>
        <v>-4.7569444444445011E-3</v>
      </c>
      <c r="P135" s="15">
        <f t="shared" si="36"/>
        <v>0</v>
      </c>
    </row>
    <row r="136" spans="1:16" ht="15" hidden="1">
      <c r="A136" s="9">
        <v>10</v>
      </c>
      <c r="B136" s="10">
        <v>60</v>
      </c>
      <c r="C136" s="11"/>
      <c r="D136" s="12"/>
      <c r="E136" s="13"/>
      <c r="F136" s="14"/>
      <c r="G136" s="14"/>
      <c r="H136" s="14"/>
      <c r="I136" s="14"/>
      <c r="J136" s="15"/>
      <c r="K136" s="15">
        <f t="shared" si="31"/>
        <v>0</v>
      </c>
      <c r="L136" s="15">
        <f t="shared" si="32"/>
        <v>0</v>
      </c>
      <c r="M136" s="15">
        <f t="shared" si="33"/>
        <v>0</v>
      </c>
      <c r="N136" s="15">
        <f t="shared" si="34"/>
        <v>0</v>
      </c>
      <c r="O136" s="15">
        <f t="shared" si="35"/>
        <v>-4.7569444444445011E-3</v>
      </c>
      <c r="P136" s="15">
        <f t="shared" si="36"/>
        <v>0</v>
      </c>
    </row>
    <row r="137" spans="1:16" ht="15" hidden="1">
      <c r="A137" s="9">
        <v>11</v>
      </c>
      <c r="B137" s="10"/>
      <c r="C137" s="11"/>
      <c r="D137" s="12"/>
      <c r="E137" s="13"/>
      <c r="F137" s="14"/>
      <c r="G137" s="14"/>
      <c r="H137" s="14"/>
      <c r="I137" s="14"/>
      <c r="J137" s="15"/>
      <c r="K137" s="15">
        <f t="shared" si="31"/>
        <v>0</v>
      </c>
      <c r="L137" s="15">
        <f t="shared" si="32"/>
        <v>0</v>
      </c>
      <c r="M137" s="15">
        <f t="shared" si="33"/>
        <v>0</v>
      </c>
      <c r="N137" s="15">
        <f t="shared" si="34"/>
        <v>0</v>
      </c>
      <c r="O137" s="15">
        <f t="shared" si="35"/>
        <v>-4.7569444444445011E-3</v>
      </c>
      <c r="P137" s="15">
        <f t="shared" si="36"/>
        <v>0</v>
      </c>
    </row>
    <row r="138" spans="1:16" ht="15" hidden="1">
      <c r="A138" s="9">
        <v>12</v>
      </c>
      <c r="B138" s="10"/>
      <c r="C138" s="11"/>
      <c r="D138" s="12"/>
      <c r="E138" s="13"/>
      <c r="F138" s="14"/>
      <c r="G138" s="14"/>
      <c r="H138" s="14"/>
      <c r="I138" s="14"/>
      <c r="J138" s="15"/>
      <c r="K138" s="15">
        <f t="shared" si="31"/>
        <v>0</v>
      </c>
      <c r="L138" s="15">
        <f t="shared" si="32"/>
        <v>0</v>
      </c>
      <c r="M138" s="15">
        <f t="shared" si="33"/>
        <v>0</v>
      </c>
      <c r="N138" s="15">
        <f t="shared" si="34"/>
        <v>0</v>
      </c>
      <c r="O138" s="15">
        <f t="shared" si="35"/>
        <v>-4.7569444444445011E-3</v>
      </c>
      <c r="P138" s="15">
        <f t="shared" si="36"/>
        <v>0</v>
      </c>
    </row>
    <row r="139" spans="1:16" ht="15" hidden="1">
      <c r="A139" s="9">
        <v>13</v>
      </c>
      <c r="B139" s="10"/>
      <c r="C139" s="11"/>
      <c r="D139" s="12"/>
      <c r="E139" s="13"/>
      <c r="F139" s="14"/>
      <c r="G139" s="14"/>
      <c r="H139" s="14"/>
      <c r="I139" s="14"/>
      <c r="J139" s="15"/>
      <c r="K139" s="15">
        <f t="shared" si="31"/>
        <v>0</v>
      </c>
      <c r="L139" s="15">
        <f t="shared" si="32"/>
        <v>0</v>
      </c>
      <c r="M139" s="15">
        <f t="shared" si="33"/>
        <v>0</v>
      </c>
      <c r="N139" s="15">
        <f t="shared" si="34"/>
        <v>0</v>
      </c>
      <c r="O139" s="15">
        <f t="shared" si="35"/>
        <v>-4.7569444444445011E-3</v>
      </c>
      <c r="P139" s="15">
        <f t="shared" si="36"/>
        <v>0</v>
      </c>
    </row>
    <row r="140" spans="1:16" ht="15" hidden="1">
      <c r="A140" s="9">
        <v>14</v>
      </c>
      <c r="B140" s="10"/>
      <c r="C140" s="11"/>
      <c r="D140" s="12"/>
      <c r="E140" s="13"/>
      <c r="F140" s="14"/>
      <c r="G140" s="14"/>
      <c r="H140" s="14"/>
      <c r="I140" s="14"/>
      <c r="J140" s="15"/>
      <c r="K140" s="15">
        <f t="shared" si="31"/>
        <v>0</v>
      </c>
      <c r="L140" s="15">
        <f t="shared" si="32"/>
        <v>0</v>
      </c>
      <c r="M140" s="15">
        <f t="shared" si="33"/>
        <v>0</v>
      </c>
      <c r="N140" s="15">
        <f t="shared" si="34"/>
        <v>0</v>
      </c>
      <c r="O140" s="15">
        <f t="shared" si="35"/>
        <v>-4.7569444444445011E-3</v>
      </c>
      <c r="P140" s="15">
        <f t="shared" si="36"/>
        <v>0</v>
      </c>
    </row>
    <row r="141" spans="1:16" ht="15" hidden="1">
      <c r="A141" s="9">
        <v>15</v>
      </c>
      <c r="B141" s="10"/>
      <c r="C141" s="11"/>
      <c r="D141" s="12"/>
      <c r="E141" s="13"/>
      <c r="F141" s="14"/>
      <c r="G141" s="14"/>
      <c r="H141" s="14"/>
      <c r="I141" s="14"/>
      <c r="J141" s="15"/>
      <c r="K141" s="15">
        <f t="shared" si="31"/>
        <v>0</v>
      </c>
      <c r="L141" s="15">
        <f t="shared" si="32"/>
        <v>0</v>
      </c>
      <c r="M141" s="15">
        <f t="shared" si="33"/>
        <v>0</v>
      </c>
      <c r="N141" s="15">
        <f t="shared" si="34"/>
        <v>0</v>
      </c>
      <c r="O141" s="15">
        <f t="shared" si="35"/>
        <v>-4.7569444444445011E-3</v>
      </c>
      <c r="P141" s="15">
        <f t="shared" si="36"/>
        <v>0</v>
      </c>
    </row>
    <row r="142" spans="1:16" ht="15" hidden="1">
      <c r="A142" s="9">
        <v>16</v>
      </c>
      <c r="B142" s="10"/>
      <c r="C142" s="11"/>
      <c r="D142" s="12"/>
      <c r="E142" s="13"/>
      <c r="F142" s="14"/>
      <c r="G142" s="14"/>
      <c r="H142" s="14"/>
      <c r="I142" s="14"/>
      <c r="J142" s="15"/>
      <c r="K142" s="15">
        <f t="shared" si="31"/>
        <v>0</v>
      </c>
      <c r="L142" s="15">
        <f t="shared" si="32"/>
        <v>0</v>
      </c>
      <c r="M142" s="15">
        <f t="shared" si="33"/>
        <v>0</v>
      </c>
      <c r="N142" s="15">
        <f t="shared" si="34"/>
        <v>0</v>
      </c>
      <c r="O142" s="15">
        <f t="shared" si="35"/>
        <v>-4.7569444444445011E-3</v>
      </c>
      <c r="P142" s="15">
        <f t="shared" si="36"/>
        <v>0</v>
      </c>
    </row>
    <row r="143" spans="1:16" ht="15" hidden="1">
      <c r="A143" s="9">
        <v>17</v>
      </c>
      <c r="B143" s="10"/>
      <c r="C143" s="11"/>
      <c r="D143" s="12"/>
      <c r="E143" s="13"/>
      <c r="F143" s="14"/>
      <c r="G143" s="14"/>
      <c r="H143" s="14"/>
      <c r="I143" s="14"/>
      <c r="J143" s="15"/>
      <c r="K143" s="15">
        <f t="shared" si="31"/>
        <v>0</v>
      </c>
      <c r="L143" s="15">
        <f t="shared" si="32"/>
        <v>0</v>
      </c>
      <c r="M143" s="15">
        <f t="shared" si="33"/>
        <v>0</v>
      </c>
      <c r="N143" s="15">
        <f t="shared" si="34"/>
        <v>0</v>
      </c>
      <c r="O143" s="15">
        <f t="shared" si="35"/>
        <v>-4.7569444444445011E-3</v>
      </c>
      <c r="P143" s="15">
        <f t="shared" si="36"/>
        <v>0</v>
      </c>
    </row>
    <row r="144" spans="1:16" ht="15" hidden="1">
      <c r="A144" s="9">
        <v>18</v>
      </c>
      <c r="B144" s="10"/>
      <c r="C144" s="11"/>
      <c r="D144" s="12"/>
      <c r="E144" s="13"/>
      <c r="F144" s="14"/>
      <c r="G144" s="14"/>
      <c r="H144" s="14"/>
      <c r="I144" s="14"/>
      <c r="J144" s="15"/>
      <c r="K144" s="15">
        <f t="shared" si="31"/>
        <v>0</v>
      </c>
      <c r="L144" s="15">
        <f t="shared" si="32"/>
        <v>0</v>
      </c>
      <c r="M144" s="15">
        <f t="shared" si="33"/>
        <v>0</v>
      </c>
      <c r="N144" s="15">
        <f t="shared" si="34"/>
        <v>0</v>
      </c>
      <c r="O144" s="15">
        <f t="shared" si="35"/>
        <v>-4.7569444444445011E-3</v>
      </c>
      <c r="P144" s="15">
        <f t="shared" si="36"/>
        <v>0</v>
      </c>
    </row>
    <row r="145" spans="1:16" ht="17.399999999999999">
      <c r="A145" s="4" t="s">
        <v>2</v>
      </c>
      <c r="B145" s="5" t="s">
        <v>75</v>
      </c>
      <c r="C145" s="6"/>
      <c r="D145" t="s">
        <v>4</v>
      </c>
    </row>
    <row r="147" spans="1:16">
      <c r="A147" s="7" t="s">
        <v>5</v>
      </c>
      <c r="B147" s="8" t="s">
        <v>6</v>
      </c>
      <c r="C147" s="7" t="s">
        <v>7</v>
      </c>
      <c r="D147" s="7" t="s">
        <v>8</v>
      </c>
      <c r="E147" s="7"/>
      <c r="F147" s="8" t="s">
        <v>9</v>
      </c>
      <c r="G147" s="8" t="s">
        <v>10</v>
      </c>
      <c r="H147" s="8" t="s">
        <v>11</v>
      </c>
      <c r="I147" s="8" t="s">
        <v>12</v>
      </c>
      <c r="J147" s="8"/>
      <c r="K147" s="8" t="s">
        <v>13</v>
      </c>
      <c r="L147" s="8" t="s">
        <v>14</v>
      </c>
      <c r="M147" s="8" t="s">
        <v>15</v>
      </c>
      <c r="N147" s="8" t="s">
        <v>16</v>
      </c>
      <c r="O147" s="8" t="s">
        <v>17</v>
      </c>
      <c r="P147" s="8" t="s">
        <v>18</v>
      </c>
    </row>
    <row r="148" spans="1:16" ht="15">
      <c r="A148" s="9">
        <v>1</v>
      </c>
      <c r="B148" s="10">
        <v>61</v>
      </c>
      <c r="C148" s="11" t="s">
        <v>76</v>
      </c>
      <c r="D148" s="12" t="s">
        <v>54</v>
      </c>
      <c r="E148" s="13"/>
      <c r="F148" s="14">
        <v>3.7268518518518499E-2</v>
      </c>
      <c r="G148" s="14">
        <v>3.8738425925925898E-2</v>
      </c>
      <c r="H148" s="14">
        <v>4.0879629629629599E-2</v>
      </c>
      <c r="I148" s="14">
        <v>4.3738425925925903E-2</v>
      </c>
      <c r="J148" s="15"/>
      <c r="K148" s="15">
        <f t="shared" ref="K148:K158" si="37">G148-F148</f>
        <v>1.4699074074073989E-3</v>
      </c>
      <c r="L148" s="15">
        <f t="shared" ref="L148:L158" si="38">H148-G148</f>
        <v>2.1412037037037007E-3</v>
      </c>
      <c r="M148" s="15">
        <f t="shared" ref="M148:M158" si="39">I148-H148</f>
        <v>2.8587962962963037E-3</v>
      </c>
      <c r="N148" s="15">
        <f t="shared" ref="N148:N158" si="40">I148-F148</f>
        <v>6.4699074074074034E-3</v>
      </c>
      <c r="O148" s="15"/>
      <c r="P148" s="15"/>
    </row>
    <row r="149" spans="1:16" ht="15" hidden="1">
      <c r="A149" s="9">
        <v>2</v>
      </c>
      <c r="B149" s="10">
        <v>62</v>
      </c>
      <c r="C149" s="11"/>
      <c r="D149" s="12"/>
      <c r="E149" s="13"/>
      <c r="F149" s="14"/>
      <c r="G149" s="14"/>
      <c r="H149" s="14"/>
      <c r="I149" s="14"/>
      <c r="J149" s="15"/>
      <c r="K149" s="15">
        <f t="shared" si="37"/>
        <v>0</v>
      </c>
      <c r="L149" s="15">
        <f t="shared" si="38"/>
        <v>0</v>
      </c>
      <c r="M149" s="15">
        <f t="shared" si="39"/>
        <v>0</v>
      </c>
      <c r="N149" s="15">
        <f t="shared" si="40"/>
        <v>0</v>
      </c>
      <c r="O149" s="15">
        <f t="shared" ref="O149:O158" si="41">N149-$N$163</f>
        <v>-4.4097222222222038E-3</v>
      </c>
      <c r="P149" s="15">
        <f t="shared" ref="P149:P158" si="42">N149-N148</f>
        <v>-6.4699074074074034E-3</v>
      </c>
    </row>
    <row r="150" spans="1:16" ht="15" hidden="1">
      <c r="A150" s="9">
        <v>3</v>
      </c>
      <c r="B150" s="10">
        <v>63</v>
      </c>
      <c r="C150" s="11"/>
      <c r="D150" s="12"/>
      <c r="E150" s="13"/>
      <c r="F150" s="14"/>
      <c r="G150" s="14"/>
      <c r="H150" s="14"/>
      <c r="I150" s="14"/>
      <c r="J150" s="15"/>
      <c r="K150" s="15">
        <f t="shared" si="37"/>
        <v>0</v>
      </c>
      <c r="L150" s="15">
        <f t="shared" si="38"/>
        <v>0</v>
      </c>
      <c r="M150" s="15">
        <f t="shared" si="39"/>
        <v>0</v>
      </c>
      <c r="N150" s="15">
        <f t="shared" si="40"/>
        <v>0</v>
      </c>
      <c r="O150" s="15">
        <f t="shared" si="41"/>
        <v>-4.4097222222222038E-3</v>
      </c>
      <c r="P150" s="15">
        <f t="shared" si="42"/>
        <v>0</v>
      </c>
    </row>
    <row r="151" spans="1:16" ht="15" hidden="1">
      <c r="A151" s="9">
        <v>4</v>
      </c>
      <c r="B151" s="10">
        <v>64</v>
      </c>
      <c r="C151" s="11"/>
      <c r="D151" s="12"/>
      <c r="E151" s="13"/>
      <c r="F151" s="14"/>
      <c r="G151" s="14"/>
      <c r="H151" s="14"/>
      <c r="I151" s="14"/>
      <c r="J151" s="15"/>
      <c r="K151" s="15">
        <f t="shared" si="37"/>
        <v>0</v>
      </c>
      <c r="L151" s="15">
        <f t="shared" si="38"/>
        <v>0</v>
      </c>
      <c r="M151" s="15">
        <f t="shared" si="39"/>
        <v>0</v>
      </c>
      <c r="N151" s="15">
        <f t="shared" si="40"/>
        <v>0</v>
      </c>
      <c r="O151" s="15">
        <f t="shared" si="41"/>
        <v>-4.4097222222222038E-3</v>
      </c>
      <c r="P151" s="15">
        <f t="shared" si="42"/>
        <v>0</v>
      </c>
    </row>
    <row r="152" spans="1:16" ht="15" hidden="1">
      <c r="A152" s="9">
        <v>5</v>
      </c>
      <c r="B152" s="10">
        <v>65</v>
      </c>
      <c r="C152" s="11"/>
      <c r="D152" s="12"/>
      <c r="E152" s="13"/>
      <c r="F152" s="14"/>
      <c r="G152" s="14"/>
      <c r="H152" s="14"/>
      <c r="I152" s="14"/>
      <c r="J152" s="15"/>
      <c r="K152" s="15">
        <f t="shared" si="37"/>
        <v>0</v>
      </c>
      <c r="L152" s="15">
        <f t="shared" si="38"/>
        <v>0</v>
      </c>
      <c r="M152" s="15">
        <f t="shared" si="39"/>
        <v>0</v>
      </c>
      <c r="N152" s="15">
        <f t="shared" si="40"/>
        <v>0</v>
      </c>
      <c r="O152" s="15">
        <f t="shared" si="41"/>
        <v>-4.4097222222222038E-3</v>
      </c>
      <c r="P152" s="15">
        <f t="shared" si="42"/>
        <v>0</v>
      </c>
    </row>
    <row r="153" spans="1:16" ht="15" hidden="1">
      <c r="A153" s="9">
        <v>6</v>
      </c>
      <c r="B153" s="10">
        <v>66</v>
      </c>
      <c r="C153" s="11"/>
      <c r="D153" s="12"/>
      <c r="E153" s="13"/>
      <c r="F153" s="14"/>
      <c r="G153" s="14"/>
      <c r="H153" s="14"/>
      <c r="I153" s="14"/>
      <c r="J153" s="15"/>
      <c r="K153" s="15">
        <f t="shared" si="37"/>
        <v>0</v>
      </c>
      <c r="L153" s="15">
        <f t="shared" si="38"/>
        <v>0</v>
      </c>
      <c r="M153" s="15">
        <f t="shared" si="39"/>
        <v>0</v>
      </c>
      <c r="N153" s="15">
        <f t="shared" si="40"/>
        <v>0</v>
      </c>
      <c r="O153" s="15">
        <f t="shared" si="41"/>
        <v>-4.4097222222222038E-3</v>
      </c>
      <c r="P153" s="15">
        <f t="shared" si="42"/>
        <v>0</v>
      </c>
    </row>
    <row r="154" spans="1:16" ht="15" hidden="1">
      <c r="A154" s="9">
        <v>7</v>
      </c>
      <c r="B154" s="10">
        <v>67</v>
      </c>
      <c r="C154" s="11"/>
      <c r="D154" s="12"/>
      <c r="E154" s="13"/>
      <c r="F154" s="14"/>
      <c r="G154" s="14"/>
      <c r="H154" s="14"/>
      <c r="I154" s="14"/>
      <c r="J154" s="15"/>
      <c r="K154" s="15">
        <f t="shared" si="37"/>
        <v>0</v>
      </c>
      <c r="L154" s="15">
        <f t="shared" si="38"/>
        <v>0</v>
      </c>
      <c r="M154" s="15">
        <f t="shared" si="39"/>
        <v>0</v>
      </c>
      <c r="N154" s="15">
        <f t="shared" si="40"/>
        <v>0</v>
      </c>
      <c r="O154" s="15">
        <f t="shared" si="41"/>
        <v>-4.4097222222222038E-3</v>
      </c>
      <c r="P154" s="15">
        <f t="shared" si="42"/>
        <v>0</v>
      </c>
    </row>
    <row r="155" spans="1:16" ht="15" hidden="1">
      <c r="A155" s="9">
        <v>8</v>
      </c>
      <c r="B155" s="10">
        <v>68</v>
      </c>
      <c r="C155" s="11"/>
      <c r="D155" s="12"/>
      <c r="E155" s="13"/>
      <c r="F155" s="14"/>
      <c r="G155" s="14"/>
      <c r="H155" s="14"/>
      <c r="I155" s="14"/>
      <c r="J155" s="15"/>
      <c r="K155" s="15">
        <f t="shared" si="37"/>
        <v>0</v>
      </c>
      <c r="L155" s="15">
        <f t="shared" si="38"/>
        <v>0</v>
      </c>
      <c r="M155" s="15">
        <f t="shared" si="39"/>
        <v>0</v>
      </c>
      <c r="N155" s="15">
        <f t="shared" si="40"/>
        <v>0</v>
      </c>
      <c r="O155" s="15">
        <f t="shared" si="41"/>
        <v>-4.4097222222222038E-3</v>
      </c>
      <c r="P155" s="15">
        <f t="shared" si="42"/>
        <v>0</v>
      </c>
    </row>
    <row r="156" spans="1:16" ht="15" hidden="1">
      <c r="A156" s="9">
        <v>9</v>
      </c>
      <c r="B156" s="10">
        <v>69</v>
      </c>
      <c r="C156" s="11"/>
      <c r="D156" s="12"/>
      <c r="E156" s="13"/>
      <c r="F156" s="14"/>
      <c r="G156" s="14"/>
      <c r="H156" s="14"/>
      <c r="I156" s="14"/>
      <c r="J156" s="15"/>
      <c r="K156" s="15">
        <f t="shared" si="37"/>
        <v>0</v>
      </c>
      <c r="L156" s="15">
        <f t="shared" si="38"/>
        <v>0</v>
      </c>
      <c r="M156" s="15">
        <f t="shared" si="39"/>
        <v>0</v>
      </c>
      <c r="N156" s="15">
        <f t="shared" si="40"/>
        <v>0</v>
      </c>
      <c r="O156" s="15">
        <f t="shared" si="41"/>
        <v>-4.4097222222222038E-3</v>
      </c>
      <c r="P156" s="15">
        <f t="shared" si="42"/>
        <v>0</v>
      </c>
    </row>
    <row r="157" spans="1:16" ht="15" hidden="1">
      <c r="A157" s="9">
        <v>10</v>
      </c>
      <c r="B157" s="10">
        <v>70</v>
      </c>
      <c r="C157" s="11"/>
      <c r="D157" s="12"/>
      <c r="E157" s="13"/>
      <c r="F157" s="14"/>
      <c r="G157" s="14"/>
      <c r="H157" s="14"/>
      <c r="I157" s="14"/>
      <c r="J157" s="15"/>
      <c r="K157" s="15">
        <f t="shared" si="37"/>
        <v>0</v>
      </c>
      <c r="L157" s="15">
        <f t="shared" si="38"/>
        <v>0</v>
      </c>
      <c r="M157" s="15">
        <f t="shared" si="39"/>
        <v>0</v>
      </c>
      <c r="N157" s="15">
        <f t="shared" si="40"/>
        <v>0</v>
      </c>
      <c r="O157" s="15">
        <f t="shared" si="41"/>
        <v>-4.4097222222222038E-3</v>
      </c>
      <c r="P157" s="15">
        <f t="shared" si="42"/>
        <v>0</v>
      </c>
    </row>
    <row r="158" spans="1:16" ht="15" hidden="1">
      <c r="A158" s="9">
        <v>11</v>
      </c>
      <c r="B158" s="10"/>
      <c r="C158" s="11"/>
      <c r="D158" s="12"/>
      <c r="E158" s="13"/>
      <c r="F158" s="14"/>
      <c r="G158" s="14"/>
      <c r="H158" s="14"/>
      <c r="I158" s="14"/>
      <c r="J158" s="15"/>
      <c r="K158" s="15">
        <f t="shared" si="37"/>
        <v>0</v>
      </c>
      <c r="L158" s="15">
        <f t="shared" si="38"/>
        <v>0</v>
      </c>
      <c r="M158" s="15">
        <f t="shared" si="39"/>
        <v>0</v>
      </c>
      <c r="N158" s="15">
        <f t="shared" si="40"/>
        <v>0</v>
      </c>
      <c r="O158" s="15">
        <f t="shared" si="41"/>
        <v>-4.4097222222222038E-3</v>
      </c>
      <c r="P158" s="15">
        <f t="shared" si="42"/>
        <v>0</v>
      </c>
    </row>
    <row r="160" spans="1:16" ht="17.399999999999999">
      <c r="A160" s="4" t="s">
        <v>2</v>
      </c>
      <c r="B160" s="5" t="s">
        <v>75</v>
      </c>
      <c r="C160" s="6"/>
      <c r="D160" t="s">
        <v>33</v>
      </c>
    </row>
    <row r="162" spans="1:16">
      <c r="A162" s="7" t="s">
        <v>5</v>
      </c>
      <c r="B162" s="8" t="s">
        <v>6</v>
      </c>
      <c r="C162" s="7" t="s">
        <v>7</v>
      </c>
      <c r="D162" s="7" t="s">
        <v>8</v>
      </c>
      <c r="E162" s="7"/>
      <c r="F162" s="8" t="s">
        <v>9</v>
      </c>
      <c r="G162" s="8" t="s">
        <v>10</v>
      </c>
      <c r="H162" s="8" t="s">
        <v>11</v>
      </c>
      <c r="I162" s="8" t="s">
        <v>12</v>
      </c>
      <c r="J162" s="8"/>
      <c r="K162" s="8" t="s">
        <v>13</v>
      </c>
      <c r="L162" s="8" t="s">
        <v>14</v>
      </c>
      <c r="M162" s="8" t="s">
        <v>15</v>
      </c>
      <c r="N162" s="8" t="s">
        <v>16</v>
      </c>
      <c r="O162" s="8" t="s">
        <v>17</v>
      </c>
      <c r="P162" s="8" t="s">
        <v>18</v>
      </c>
    </row>
    <row r="163" spans="1:16" ht="15">
      <c r="A163" s="9">
        <v>1</v>
      </c>
      <c r="B163" s="10">
        <v>72</v>
      </c>
      <c r="C163" s="11" t="s">
        <v>77</v>
      </c>
      <c r="D163" s="12" t="s">
        <v>78</v>
      </c>
      <c r="E163" s="13"/>
      <c r="F163" s="14">
        <v>3.9236111111111097E-2</v>
      </c>
      <c r="G163" s="14">
        <v>3.9895833333333297E-2</v>
      </c>
      <c r="H163" s="14">
        <v>4.1666666666666699E-2</v>
      </c>
      <c r="I163" s="14">
        <v>4.36458333333333E-2</v>
      </c>
      <c r="J163" s="15"/>
      <c r="K163" s="15">
        <f t="shared" ref="K163:K173" si="43">G163-F163</f>
        <v>6.5972222222220045E-4</v>
      </c>
      <c r="L163" s="15">
        <f t="shared" ref="L163:L173" si="44">H163-G163</f>
        <v>1.770833333333402E-3</v>
      </c>
      <c r="M163" s="15">
        <f t="shared" ref="M163:M173" si="45">I163-H163</f>
        <v>1.9791666666666013E-3</v>
      </c>
      <c r="N163" s="15">
        <f t="shared" ref="N163:N173" si="46">I163-F163</f>
        <v>4.4097222222222038E-3</v>
      </c>
      <c r="O163" s="15"/>
      <c r="P163" s="15"/>
    </row>
    <row r="164" spans="1:16" ht="15">
      <c r="A164" s="9">
        <v>2</v>
      </c>
      <c r="B164" s="10">
        <v>71</v>
      </c>
      <c r="C164" s="11" t="s">
        <v>79</v>
      </c>
      <c r="D164" s="12" t="s">
        <v>80</v>
      </c>
      <c r="E164" s="13"/>
      <c r="F164" s="14">
        <v>3.8541666666666703E-2</v>
      </c>
      <c r="G164" s="14">
        <v>3.9398148148148099E-2</v>
      </c>
      <c r="H164" s="14">
        <v>4.1793981481481501E-2</v>
      </c>
      <c r="I164" s="14">
        <v>4.41550925925926E-2</v>
      </c>
      <c r="J164" s="15"/>
      <c r="K164" s="15">
        <f t="shared" si="43"/>
        <v>8.5648148148139563E-4</v>
      </c>
      <c r="L164" s="15">
        <f t="shared" si="44"/>
        <v>2.3958333333334025E-3</v>
      </c>
      <c r="M164" s="15">
        <f t="shared" si="45"/>
        <v>2.3611111111110986E-3</v>
      </c>
      <c r="N164" s="15">
        <f t="shared" si="46"/>
        <v>5.6134259259258967E-3</v>
      </c>
      <c r="O164" s="15">
        <f t="shared" ref="O164:O173" si="47">N164-$N$163</f>
        <v>1.203703703703693E-3</v>
      </c>
      <c r="P164" s="15">
        <f t="shared" ref="P164:P173" si="48">N164-N163</f>
        <v>1.203703703703693E-3</v>
      </c>
    </row>
    <row r="165" spans="1:16" ht="15">
      <c r="A165" s="9">
        <v>3</v>
      </c>
      <c r="B165" s="10">
        <v>73</v>
      </c>
      <c r="C165" s="11" t="s">
        <v>55</v>
      </c>
      <c r="D165" s="12" t="s">
        <v>81</v>
      </c>
      <c r="E165" s="13"/>
      <c r="F165" s="14">
        <v>3.9826388888888897E-2</v>
      </c>
      <c r="G165" s="14">
        <v>4.0810185185185199E-2</v>
      </c>
      <c r="H165" s="14">
        <v>4.2696759259259302E-2</v>
      </c>
      <c r="I165" s="14">
        <v>4.59490740740741E-2</v>
      </c>
      <c r="J165" s="15"/>
      <c r="K165" s="15">
        <f t="shared" si="43"/>
        <v>9.8379629629630205E-4</v>
      </c>
      <c r="L165" s="15">
        <f t="shared" si="44"/>
        <v>1.886574074074103E-3</v>
      </c>
      <c r="M165" s="15">
        <f t="shared" si="45"/>
        <v>3.2523148148147982E-3</v>
      </c>
      <c r="N165" s="15">
        <f t="shared" si="46"/>
        <v>6.1226851851852032E-3</v>
      </c>
      <c r="O165" s="15">
        <f t="shared" si="47"/>
        <v>1.7129629629629994E-3</v>
      </c>
      <c r="P165" s="15">
        <f t="shared" si="48"/>
        <v>5.0925925925930648E-4</v>
      </c>
    </row>
    <row r="166" spans="1:16" ht="15" hidden="1">
      <c r="A166" s="9">
        <v>4</v>
      </c>
      <c r="B166" s="10">
        <v>74</v>
      </c>
      <c r="C166" s="11"/>
      <c r="D166" s="12"/>
      <c r="E166" s="13"/>
      <c r="F166" s="14"/>
      <c r="G166" s="14"/>
      <c r="H166" s="14"/>
      <c r="I166" s="14"/>
      <c r="J166" s="15"/>
      <c r="K166" s="15">
        <f t="shared" si="43"/>
        <v>0</v>
      </c>
      <c r="L166" s="15">
        <f t="shared" si="44"/>
        <v>0</v>
      </c>
      <c r="M166" s="15">
        <f t="shared" si="45"/>
        <v>0</v>
      </c>
      <c r="N166" s="15">
        <f t="shared" si="46"/>
        <v>0</v>
      </c>
      <c r="O166" s="15">
        <f t="shared" si="47"/>
        <v>-4.4097222222222038E-3</v>
      </c>
      <c r="P166" s="15">
        <f t="shared" si="48"/>
        <v>-6.1226851851852032E-3</v>
      </c>
    </row>
    <row r="167" spans="1:16" ht="15" hidden="1">
      <c r="A167" s="9">
        <v>5</v>
      </c>
      <c r="B167" s="10">
        <v>75</v>
      </c>
      <c r="C167" s="11"/>
      <c r="D167" s="12"/>
      <c r="E167" s="13"/>
      <c r="F167" s="14"/>
      <c r="G167" s="14"/>
      <c r="H167" s="14"/>
      <c r="I167" s="14"/>
      <c r="J167" s="15"/>
      <c r="K167" s="15">
        <f t="shared" si="43"/>
        <v>0</v>
      </c>
      <c r="L167" s="15">
        <f t="shared" si="44"/>
        <v>0</v>
      </c>
      <c r="M167" s="15">
        <f t="shared" si="45"/>
        <v>0</v>
      </c>
      <c r="N167" s="15">
        <f t="shared" si="46"/>
        <v>0</v>
      </c>
      <c r="O167" s="15">
        <f t="shared" si="47"/>
        <v>-4.4097222222222038E-3</v>
      </c>
      <c r="P167" s="15">
        <f t="shared" si="48"/>
        <v>0</v>
      </c>
    </row>
    <row r="168" spans="1:16" ht="15" hidden="1">
      <c r="A168" s="9">
        <v>6</v>
      </c>
      <c r="B168" s="10">
        <v>76</v>
      </c>
      <c r="C168" s="11"/>
      <c r="D168" s="12"/>
      <c r="E168" s="13"/>
      <c r="F168" s="14"/>
      <c r="G168" s="14"/>
      <c r="H168" s="14"/>
      <c r="I168" s="14"/>
      <c r="J168" s="15"/>
      <c r="K168" s="15">
        <f t="shared" si="43"/>
        <v>0</v>
      </c>
      <c r="L168" s="15">
        <f t="shared" si="44"/>
        <v>0</v>
      </c>
      <c r="M168" s="15">
        <f t="shared" si="45"/>
        <v>0</v>
      </c>
      <c r="N168" s="15">
        <f t="shared" si="46"/>
        <v>0</v>
      </c>
      <c r="O168" s="15">
        <f t="shared" si="47"/>
        <v>-4.4097222222222038E-3</v>
      </c>
      <c r="P168" s="15">
        <f t="shared" si="48"/>
        <v>0</v>
      </c>
    </row>
    <row r="169" spans="1:16" ht="15" hidden="1">
      <c r="A169" s="9">
        <v>7</v>
      </c>
      <c r="B169" s="10">
        <v>77</v>
      </c>
      <c r="C169" s="11"/>
      <c r="D169" s="12"/>
      <c r="E169" s="13"/>
      <c r="F169" s="14"/>
      <c r="G169" s="14"/>
      <c r="H169" s="14"/>
      <c r="I169" s="14"/>
      <c r="J169" s="15"/>
      <c r="K169" s="15">
        <f t="shared" si="43"/>
        <v>0</v>
      </c>
      <c r="L169" s="15">
        <f t="shared" si="44"/>
        <v>0</v>
      </c>
      <c r="M169" s="15">
        <f t="shared" si="45"/>
        <v>0</v>
      </c>
      <c r="N169" s="15">
        <f t="shared" si="46"/>
        <v>0</v>
      </c>
      <c r="O169" s="15">
        <f t="shared" si="47"/>
        <v>-4.4097222222222038E-3</v>
      </c>
      <c r="P169" s="15">
        <f t="shared" si="48"/>
        <v>0</v>
      </c>
    </row>
    <row r="170" spans="1:16" ht="15" hidden="1">
      <c r="A170" s="9">
        <v>8</v>
      </c>
      <c r="B170" s="10">
        <v>78</v>
      </c>
      <c r="C170" s="11"/>
      <c r="D170" s="12"/>
      <c r="E170" s="13"/>
      <c r="F170" s="14"/>
      <c r="G170" s="14"/>
      <c r="H170" s="14"/>
      <c r="I170" s="14"/>
      <c r="J170" s="15"/>
      <c r="K170" s="15">
        <f t="shared" si="43"/>
        <v>0</v>
      </c>
      <c r="L170" s="15">
        <f t="shared" si="44"/>
        <v>0</v>
      </c>
      <c r="M170" s="15">
        <f t="shared" si="45"/>
        <v>0</v>
      </c>
      <c r="N170" s="15">
        <f t="shared" si="46"/>
        <v>0</v>
      </c>
      <c r="O170" s="15">
        <f t="shared" si="47"/>
        <v>-4.4097222222222038E-3</v>
      </c>
      <c r="P170" s="15">
        <f t="shared" si="48"/>
        <v>0</v>
      </c>
    </row>
    <row r="171" spans="1:16" ht="15" hidden="1">
      <c r="A171" s="9">
        <v>9</v>
      </c>
      <c r="B171" s="10">
        <v>79</v>
      </c>
      <c r="C171" s="11"/>
      <c r="D171" s="12"/>
      <c r="E171" s="13"/>
      <c r="F171" s="14"/>
      <c r="G171" s="14"/>
      <c r="H171" s="14"/>
      <c r="I171" s="14"/>
      <c r="J171" s="15"/>
      <c r="K171" s="15">
        <f t="shared" si="43"/>
        <v>0</v>
      </c>
      <c r="L171" s="15">
        <f t="shared" si="44"/>
        <v>0</v>
      </c>
      <c r="M171" s="15">
        <f t="shared" si="45"/>
        <v>0</v>
      </c>
      <c r="N171" s="15">
        <f t="shared" si="46"/>
        <v>0</v>
      </c>
      <c r="O171" s="15">
        <f t="shared" si="47"/>
        <v>-4.4097222222222038E-3</v>
      </c>
      <c r="P171" s="15">
        <f t="shared" si="48"/>
        <v>0</v>
      </c>
    </row>
    <row r="172" spans="1:16" ht="15" hidden="1">
      <c r="A172" s="9">
        <v>10</v>
      </c>
      <c r="B172" s="10">
        <v>80</v>
      </c>
      <c r="C172" s="11"/>
      <c r="D172" s="12"/>
      <c r="E172" s="13"/>
      <c r="F172" s="14"/>
      <c r="G172" s="14"/>
      <c r="H172" s="14"/>
      <c r="I172" s="14"/>
      <c r="J172" s="15"/>
      <c r="K172" s="15">
        <f t="shared" si="43"/>
        <v>0</v>
      </c>
      <c r="L172" s="15">
        <f t="shared" si="44"/>
        <v>0</v>
      </c>
      <c r="M172" s="15">
        <f t="shared" si="45"/>
        <v>0</v>
      </c>
      <c r="N172" s="15">
        <f t="shared" si="46"/>
        <v>0</v>
      </c>
      <c r="O172" s="15">
        <f t="shared" si="47"/>
        <v>-4.4097222222222038E-3</v>
      </c>
      <c r="P172" s="15">
        <f t="shared" si="48"/>
        <v>0</v>
      </c>
    </row>
    <row r="173" spans="1:16" ht="15" hidden="1">
      <c r="A173" s="9">
        <v>11</v>
      </c>
      <c r="B173" s="10"/>
      <c r="C173" s="11"/>
      <c r="D173" s="12"/>
      <c r="E173" s="13"/>
      <c r="F173" s="14"/>
      <c r="G173" s="14"/>
      <c r="H173" s="14"/>
      <c r="I173" s="14"/>
      <c r="J173" s="15"/>
      <c r="K173" s="15">
        <f t="shared" si="43"/>
        <v>0</v>
      </c>
      <c r="L173" s="15">
        <f t="shared" si="44"/>
        <v>0</v>
      </c>
      <c r="M173" s="15">
        <f t="shared" si="45"/>
        <v>0</v>
      </c>
      <c r="N173" s="15">
        <f t="shared" si="46"/>
        <v>0</v>
      </c>
      <c r="O173" s="15">
        <f t="shared" si="47"/>
        <v>-4.4097222222222038E-3</v>
      </c>
      <c r="P173" s="15">
        <f t="shared" si="48"/>
        <v>0</v>
      </c>
    </row>
    <row r="174" spans="1:16" hidden="1"/>
    <row r="175" spans="1:16" ht="17.399999999999999" hidden="1">
      <c r="A175" s="4" t="s">
        <v>2</v>
      </c>
      <c r="B175" s="5" t="s">
        <v>82</v>
      </c>
      <c r="C175" s="6"/>
      <c r="D175" t="s">
        <v>4</v>
      </c>
    </row>
    <row r="176" spans="1:16" hidden="1"/>
    <row r="177" spans="1:16" hidden="1">
      <c r="A177" s="7" t="s">
        <v>5</v>
      </c>
      <c r="B177" s="8" t="s">
        <v>6</v>
      </c>
      <c r="C177" s="7" t="s">
        <v>7</v>
      </c>
      <c r="D177" s="7" t="s">
        <v>8</v>
      </c>
      <c r="E177" s="7"/>
      <c r="F177" s="8" t="s">
        <v>9</v>
      </c>
      <c r="G177" s="8" t="s">
        <v>83</v>
      </c>
      <c r="H177" s="8" t="s">
        <v>84</v>
      </c>
      <c r="I177" s="8" t="s">
        <v>12</v>
      </c>
      <c r="J177" s="8"/>
      <c r="K177" s="8" t="s">
        <v>13</v>
      </c>
      <c r="L177" s="8" t="s">
        <v>14</v>
      </c>
      <c r="M177" s="8" t="s">
        <v>15</v>
      </c>
      <c r="N177" s="8" t="s">
        <v>16</v>
      </c>
      <c r="O177" s="8" t="s">
        <v>17</v>
      </c>
      <c r="P177" s="8" t="s">
        <v>18</v>
      </c>
    </row>
    <row r="178" spans="1:16" ht="15" hidden="1">
      <c r="A178" s="9">
        <v>1</v>
      </c>
      <c r="B178" s="10">
        <v>81</v>
      </c>
      <c r="C178" s="11"/>
      <c r="D178" s="12"/>
      <c r="E178" s="13"/>
      <c r="F178" s="14">
        <v>0.67038194444444399</v>
      </c>
      <c r="G178" s="14">
        <v>0.67125000000000001</v>
      </c>
      <c r="H178" s="14">
        <v>0.67480324074074105</v>
      </c>
      <c r="I178" s="14">
        <v>0.67655092592592603</v>
      </c>
      <c r="J178" s="15"/>
      <c r="K178" s="15">
        <f t="shared" ref="K178:K197" si="49">G178-F178</f>
        <v>8.6805555555602432E-4</v>
      </c>
      <c r="L178" s="15">
        <f t="shared" ref="L178:L197" si="50">H178-G178</f>
        <v>3.5532407407410371E-3</v>
      </c>
      <c r="M178" s="15">
        <f t="shared" ref="M178:M197" si="51">I178-H178</f>
        <v>1.7476851851849773E-3</v>
      </c>
      <c r="N178" s="15">
        <f t="shared" ref="N178:N197" si="52">I178-F178</f>
        <v>6.1689814814820387E-3</v>
      </c>
      <c r="O178" s="15"/>
      <c r="P178" s="15"/>
    </row>
    <row r="179" spans="1:16" ht="15" hidden="1">
      <c r="A179" s="9">
        <v>2</v>
      </c>
      <c r="B179" s="10">
        <v>82</v>
      </c>
      <c r="C179" s="11"/>
      <c r="D179" s="12"/>
      <c r="E179" s="13"/>
      <c r="F179" s="14"/>
      <c r="G179" s="14"/>
      <c r="H179" s="14"/>
      <c r="I179" s="14"/>
      <c r="J179" s="15"/>
      <c r="K179" s="15">
        <f t="shared" si="49"/>
        <v>0</v>
      </c>
      <c r="L179" s="15">
        <f t="shared" si="50"/>
        <v>0</v>
      </c>
      <c r="M179" s="15">
        <f t="shared" si="51"/>
        <v>0</v>
      </c>
      <c r="N179" s="15">
        <f t="shared" si="52"/>
        <v>0</v>
      </c>
      <c r="O179" s="15">
        <f t="shared" ref="O179:O197" si="53">N179-$N$11</f>
        <v>-2.98611111111111E-3</v>
      </c>
      <c r="P179" s="15">
        <f t="shared" ref="P179:P197" si="54">N179-N178</f>
        <v>-6.1689814814820387E-3</v>
      </c>
    </row>
    <row r="180" spans="1:16" ht="15" hidden="1">
      <c r="A180" s="9">
        <v>3</v>
      </c>
      <c r="B180" s="10">
        <v>83</v>
      </c>
      <c r="C180" s="11"/>
      <c r="D180" s="12"/>
      <c r="E180" s="13"/>
      <c r="F180" s="14"/>
      <c r="G180" s="14"/>
      <c r="H180" s="14"/>
      <c r="I180" s="14"/>
      <c r="J180" s="15"/>
      <c r="K180" s="15">
        <f t="shared" si="49"/>
        <v>0</v>
      </c>
      <c r="L180" s="15">
        <f t="shared" si="50"/>
        <v>0</v>
      </c>
      <c r="M180" s="15">
        <f t="shared" si="51"/>
        <v>0</v>
      </c>
      <c r="N180" s="15">
        <f t="shared" si="52"/>
        <v>0</v>
      </c>
      <c r="O180" s="15">
        <f t="shared" si="53"/>
        <v>-2.98611111111111E-3</v>
      </c>
      <c r="P180" s="15">
        <f t="shared" si="54"/>
        <v>0</v>
      </c>
    </row>
    <row r="181" spans="1:16" ht="15" hidden="1">
      <c r="A181" s="9">
        <v>4</v>
      </c>
      <c r="B181" s="10">
        <v>84</v>
      </c>
      <c r="C181" s="16"/>
      <c r="D181" s="12"/>
      <c r="E181" s="13"/>
      <c r="F181" s="14"/>
      <c r="G181" s="14"/>
      <c r="H181" s="14"/>
      <c r="I181" s="14"/>
      <c r="J181" s="15"/>
      <c r="K181" s="15">
        <f t="shared" si="49"/>
        <v>0</v>
      </c>
      <c r="L181" s="15">
        <f t="shared" si="50"/>
        <v>0</v>
      </c>
      <c r="M181" s="15">
        <f t="shared" si="51"/>
        <v>0</v>
      </c>
      <c r="N181" s="15">
        <f t="shared" si="52"/>
        <v>0</v>
      </c>
      <c r="O181" s="15">
        <f t="shared" si="53"/>
        <v>-2.98611111111111E-3</v>
      </c>
      <c r="P181" s="15">
        <f t="shared" si="54"/>
        <v>0</v>
      </c>
    </row>
    <row r="182" spans="1:16" ht="15" hidden="1">
      <c r="A182" s="9">
        <v>5</v>
      </c>
      <c r="B182" s="10">
        <v>85</v>
      </c>
      <c r="C182" s="16"/>
      <c r="D182" s="12"/>
      <c r="E182" s="13"/>
      <c r="F182" s="14"/>
      <c r="G182" s="14"/>
      <c r="H182" s="14"/>
      <c r="I182" s="14"/>
      <c r="J182" s="15"/>
      <c r="K182" s="15">
        <f t="shared" si="49"/>
        <v>0</v>
      </c>
      <c r="L182" s="15">
        <f t="shared" si="50"/>
        <v>0</v>
      </c>
      <c r="M182" s="15">
        <f t="shared" si="51"/>
        <v>0</v>
      </c>
      <c r="N182" s="15">
        <f t="shared" si="52"/>
        <v>0</v>
      </c>
      <c r="O182" s="15">
        <f t="shared" si="53"/>
        <v>-2.98611111111111E-3</v>
      </c>
      <c r="P182" s="15">
        <f t="shared" si="54"/>
        <v>0</v>
      </c>
    </row>
    <row r="183" spans="1:16" ht="15" hidden="1">
      <c r="A183" s="9">
        <v>6</v>
      </c>
      <c r="B183" s="10">
        <v>86</v>
      </c>
      <c r="C183" s="16"/>
      <c r="D183" s="12"/>
      <c r="E183" s="13"/>
      <c r="F183" s="14"/>
      <c r="G183" s="14"/>
      <c r="H183" s="14"/>
      <c r="I183" s="14"/>
      <c r="J183" s="15"/>
      <c r="K183" s="15">
        <f t="shared" si="49"/>
        <v>0</v>
      </c>
      <c r="L183" s="15">
        <f t="shared" si="50"/>
        <v>0</v>
      </c>
      <c r="M183" s="15">
        <f t="shared" si="51"/>
        <v>0</v>
      </c>
      <c r="N183" s="15">
        <f t="shared" si="52"/>
        <v>0</v>
      </c>
      <c r="O183" s="15">
        <f t="shared" si="53"/>
        <v>-2.98611111111111E-3</v>
      </c>
      <c r="P183" s="15">
        <f t="shared" si="54"/>
        <v>0</v>
      </c>
    </row>
    <row r="184" spans="1:16" ht="15" hidden="1">
      <c r="A184" s="9">
        <v>7</v>
      </c>
      <c r="B184" s="10">
        <v>87</v>
      </c>
      <c r="C184" s="16"/>
      <c r="D184" s="12"/>
      <c r="E184" s="13"/>
      <c r="F184" s="14"/>
      <c r="G184" s="14"/>
      <c r="H184" s="14"/>
      <c r="I184" s="14"/>
      <c r="J184" s="15"/>
      <c r="K184" s="15">
        <f t="shared" si="49"/>
        <v>0</v>
      </c>
      <c r="L184" s="15">
        <f t="shared" si="50"/>
        <v>0</v>
      </c>
      <c r="M184" s="15">
        <f t="shared" si="51"/>
        <v>0</v>
      </c>
      <c r="N184" s="15">
        <f t="shared" si="52"/>
        <v>0</v>
      </c>
      <c r="O184" s="15">
        <f t="shared" si="53"/>
        <v>-2.98611111111111E-3</v>
      </c>
      <c r="P184" s="15">
        <f t="shared" si="54"/>
        <v>0</v>
      </c>
    </row>
    <row r="185" spans="1:16" ht="15" hidden="1">
      <c r="A185" s="9">
        <v>8</v>
      </c>
      <c r="B185" s="10">
        <v>88</v>
      </c>
      <c r="C185" s="16"/>
      <c r="D185" s="12"/>
      <c r="E185" s="13"/>
      <c r="F185" s="14"/>
      <c r="G185" s="14"/>
      <c r="H185" s="14"/>
      <c r="I185" s="14"/>
      <c r="J185" s="15"/>
      <c r="K185" s="15">
        <f t="shared" si="49"/>
        <v>0</v>
      </c>
      <c r="L185" s="15">
        <f t="shared" si="50"/>
        <v>0</v>
      </c>
      <c r="M185" s="15">
        <f t="shared" si="51"/>
        <v>0</v>
      </c>
      <c r="N185" s="15">
        <f t="shared" si="52"/>
        <v>0</v>
      </c>
      <c r="O185" s="15">
        <f t="shared" si="53"/>
        <v>-2.98611111111111E-3</v>
      </c>
      <c r="P185" s="15">
        <f t="shared" si="54"/>
        <v>0</v>
      </c>
    </row>
    <row r="186" spans="1:16" ht="15" hidden="1">
      <c r="A186" s="9">
        <v>9</v>
      </c>
      <c r="B186" s="10">
        <v>89</v>
      </c>
      <c r="C186" s="16"/>
      <c r="D186" s="12"/>
      <c r="E186" s="13"/>
      <c r="F186" s="14"/>
      <c r="G186" s="14"/>
      <c r="H186" s="14"/>
      <c r="I186" s="14"/>
      <c r="J186" s="15"/>
      <c r="K186" s="15">
        <f t="shared" si="49"/>
        <v>0</v>
      </c>
      <c r="L186" s="15">
        <f t="shared" si="50"/>
        <v>0</v>
      </c>
      <c r="M186" s="15">
        <f t="shared" si="51"/>
        <v>0</v>
      </c>
      <c r="N186" s="15">
        <f t="shared" si="52"/>
        <v>0</v>
      </c>
      <c r="O186" s="15">
        <f t="shared" si="53"/>
        <v>-2.98611111111111E-3</v>
      </c>
      <c r="P186" s="15">
        <f t="shared" si="54"/>
        <v>0</v>
      </c>
    </row>
    <row r="187" spans="1:16" ht="15" hidden="1">
      <c r="A187" s="9">
        <v>10</v>
      </c>
      <c r="B187" s="10">
        <v>90</v>
      </c>
      <c r="C187" s="16"/>
      <c r="D187" s="16"/>
      <c r="E187" s="13"/>
      <c r="F187" s="14"/>
      <c r="G187" s="14"/>
      <c r="H187" s="14"/>
      <c r="I187" s="14"/>
      <c r="J187" s="15"/>
      <c r="K187" s="15">
        <f t="shared" si="49"/>
        <v>0</v>
      </c>
      <c r="L187" s="15">
        <f t="shared" si="50"/>
        <v>0</v>
      </c>
      <c r="M187" s="15">
        <f t="shared" si="51"/>
        <v>0</v>
      </c>
      <c r="N187" s="15">
        <f t="shared" si="52"/>
        <v>0</v>
      </c>
      <c r="O187" s="15">
        <f t="shared" si="53"/>
        <v>-2.98611111111111E-3</v>
      </c>
      <c r="P187" s="15">
        <f t="shared" si="54"/>
        <v>0</v>
      </c>
    </row>
    <row r="188" spans="1:16" ht="15" hidden="1">
      <c r="A188" s="9">
        <v>11</v>
      </c>
      <c r="B188" s="10"/>
      <c r="C188" s="16"/>
      <c r="D188" s="16"/>
      <c r="E188" s="13"/>
      <c r="F188" s="14"/>
      <c r="G188" s="14"/>
      <c r="H188" s="14"/>
      <c r="I188" s="14"/>
      <c r="J188" s="15"/>
      <c r="K188" s="15">
        <f t="shared" si="49"/>
        <v>0</v>
      </c>
      <c r="L188" s="15">
        <f t="shared" si="50"/>
        <v>0</v>
      </c>
      <c r="M188" s="15">
        <f t="shared" si="51"/>
        <v>0</v>
      </c>
      <c r="N188" s="15">
        <f t="shared" si="52"/>
        <v>0</v>
      </c>
      <c r="O188" s="15">
        <f t="shared" si="53"/>
        <v>-2.98611111111111E-3</v>
      </c>
      <c r="P188" s="15">
        <f t="shared" si="54"/>
        <v>0</v>
      </c>
    </row>
    <row r="189" spans="1:16" ht="15" hidden="1">
      <c r="A189" s="9">
        <v>12</v>
      </c>
      <c r="B189" s="10"/>
      <c r="C189" s="16"/>
      <c r="D189" s="16"/>
      <c r="E189" s="13"/>
      <c r="F189" s="14"/>
      <c r="G189" s="14"/>
      <c r="H189" s="14"/>
      <c r="I189" s="14"/>
      <c r="J189" s="15"/>
      <c r="K189" s="15">
        <f t="shared" si="49"/>
        <v>0</v>
      </c>
      <c r="L189" s="15">
        <f t="shared" si="50"/>
        <v>0</v>
      </c>
      <c r="M189" s="15">
        <f t="shared" si="51"/>
        <v>0</v>
      </c>
      <c r="N189" s="15">
        <f t="shared" si="52"/>
        <v>0</v>
      </c>
      <c r="O189" s="15">
        <f t="shared" si="53"/>
        <v>-2.98611111111111E-3</v>
      </c>
      <c r="P189" s="15">
        <f t="shared" si="54"/>
        <v>0</v>
      </c>
    </row>
    <row r="190" spans="1:16" ht="15" hidden="1">
      <c r="A190" s="9">
        <v>13</v>
      </c>
      <c r="B190" s="10"/>
      <c r="C190" s="16"/>
      <c r="D190" s="16"/>
      <c r="E190" s="13"/>
      <c r="F190" s="14"/>
      <c r="G190" s="14"/>
      <c r="H190" s="14"/>
      <c r="I190" s="14"/>
      <c r="J190" s="15"/>
      <c r="K190" s="15">
        <f t="shared" si="49"/>
        <v>0</v>
      </c>
      <c r="L190" s="15">
        <f t="shared" si="50"/>
        <v>0</v>
      </c>
      <c r="M190" s="15">
        <f t="shared" si="51"/>
        <v>0</v>
      </c>
      <c r="N190" s="15">
        <f t="shared" si="52"/>
        <v>0</v>
      </c>
      <c r="O190" s="15">
        <f t="shared" si="53"/>
        <v>-2.98611111111111E-3</v>
      </c>
      <c r="P190" s="15">
        <f t="shared" si="54"/>
        <v>0</v>
      </c>
    </row>
    <row r="191" spans="1:16" ht="15" hidden="1">
      <c r="A191" s="9">
        <v>14</v>
      </c>
      <c r="B191" s="10"/>
      <c r="C191" s="16"/>
      <c r="D191" s="16"/>
      <c r="E191" s="13"/>
      <c r="F191" s="14"/>
      <c r="G191" s="14"/>
      <c r="H191" s="14"/>
      <c r="I191" s="14"/>
      <c r="J191" s="15"/>
      <c r="K191" s="15">
        <f t="shared" si="49"/>
        <v>0</v>
      </c>
      <c r="L191" s="15">
        <f t="shared" si="50"/>
        <v>0</v>
      </c>
      <c r="M191" s="15">
        <f t="shared" si="51"/>
        <v>0</v>
      </c>
      <c r="N191" s="15">
        <f t="shared" si="52"/>
        <v>0</v>
      </c>
      <c r="O191" s="15">
        <f t="shared" si="53"/>
        <v>-2.98611111111111E-3</v>
      </c>
      <c r="P191" s="15">
        <f t="shared" si="54"/>
        <v>0</v>
      </c>
    </row>
    <row r="192" spans="1:16" ht="15" hidden="1">
      <c r="A192" s="9">
        <v>15</v>
      </c>
      <c r="B192" s="10"/>
      <c r="C192" s="16"/>
      <c r="D192" s="16"/>
      <c r="E192" s="13"/>
      <c r="F192" s="14"/>
      <c r="G192" s="14"/>
      <c r="H192" s="14"/>
      <c r="I192" s="14"/>
      <c r="J192" s="15"/>
      <c r="K192" s="15">
        <f t="shared" si="49"/>
        <v>0</v>
      </c>
      <c r="L192" s="15">
        <f t="shared" si="50"/>
        <v>0</v>
      </c>
      <c r="M192" s="15">
        <f t="shared" si="51"/>
        <v>0</v>
      </c>
      <c r="N192" s="15">
        <f t="shared" si="52"/>
        <v>0</v>
      </c>
      <c r="O192" s="15">
        <f t="shared" si="53"/>
        <v>-2.98611111111111E-3</v>
      </c>
      <c r="P192" s="15">
        <f t="shared" si="54"/>
        <v>0</v>
      </c>
    </row>
    <row r="193" spans="1:16" ht="15" hidden="1">
      <c r="A193" s="9">
        <v>16</v>
      </c>
      <c r="B193" s="10"/>
      <c r="C193" s="16"/>
      <c r="D193" s="16"/>
      <c r="E193" s="13"/>
      <c r="F193" s="14"/>
      <c r="G193" s="14"/>
      <c r="H193" s="14"/>
      <c r="I193" s="14"/>
      <c r="J193" s="15"/>
      <c r="K193" s="15">
        <f t="shared" si="49"/>
        <v>0</v>
      </c>
      <c r="L193" s="15">
        <f t="shared" si="50"/>
        <v>0</v>
      </c>
      <c r="M193" s="15">
        <f t="shared" si="51"/>
        <v>0</v>
      </c>
      <c r="N193" s="15">
        <f t="shared" si="52"/>
        <v>0</v>
      </c>
      <c r="O193" s="15">
        <f t="shared" si="53"/>
        <v>-2.98611111111111E-3</v>
      </c>
      <c r="P193" s="15">
        <f t="shared" si="54"/>
        <v>0</v>
      </c>
    </row>
    <row r="194" spans="1:16" ht="15" hidden="1">
      <c r="A194" s="9">
        <v>17</v>
      </c>
      <c r="B194" s="10"/>
      <c r="C194" s="16"/>
      <c r="D194" s="16"/>
      <c r="E194" s="13"/>
      <c r="F194" s="14"/>
      <c r="G194" s="14"/>
      <c r="H194" s="14"/>
      <c r="I194" s="14"/>
      <c r="J194" s="15"/>
      <c r="K194" s="15">
        <f t="shared" si="49"/>
        <v>0</v>
      </c>
      <c r="L194" s="15">
        <f t="shared" si="50"/>
        <v>0</v>
      </c>
      <c r="M194" s="15">
        <f t="shared" si="51"/>
        <v>0</v>
      </c>
      <c r="N194" s="15">
        <f t="shared" si="52"/>
        <v>0</v>
      </c>
      <c r="O194" s="15">
        <f t="shared" si="53"/>
        <v>-2.98611111111111E-3</v>
      </c>
      <c r="P194" s="15">
        <f t="shared" si="54"/>
        <v>0</v>
      </c>
    </row>
    <row r="195" spans="1:16" ht="15" hidden="1">
      <c r="A195" s="9">
        <v>18</v>
      </c>
      <c r="B195" s="10"/>
      <c r="C195" s="16"/>
      <c r="D195" s="16"/>
      <c r="E195" s="13"/>
      <c r="F195" s="14"/>
      <c r="G195" s="14"/>
      <c r="H195" s="14"/>
      <c r="I195" s="14"/>
      <c r="J195" s="15"/>
      <c r="K195" s="15">
        <f t="shared" si="49"/>
        <v>0</v>
      </c>
      <c r="L195" s="15">
        <f t="shared" si="50"/>
        <v>0</v>
      </c>
      <c r="M195" s="15">
        <f t="shared" si="51"/>
        <v>0</v>
      </c>
      <c r="N195" s="15">
        <f t="shared" si="52"/>
        <v>0</v>
      </c>
      <c r="O195" s="15">
        <f t="shared" si="53"/>
        <v>-2.98611111111111E-3</v>
      </c>
      <c r="P195" s="15">
        <f t="shared" si="54"/>
        <v>0</v>
      </c>
    </row>
    <row r="196" spans="1:16" ht="15" hidden="1">
      <c r="A196" s="9">
        <v>19</v>
      </c>
      <c r="B196" s="10"/>
      <c r="C196" s="16"/>
      <c r="D196" s="16"/>
      <c r="E196" s="13"/>
      <c r="F196" s="14"/>
      <c r="G196" s="14"/>
      <c r="H196" s="14"/>
      <c r="I196" s="14"/>
      <c r="J196" s="15"/>
      <c r="K196" s="15">
        <f t="shared" si="49"/>
        <v>0</v>
      </c>
      <c r="L196" s="15">
        <f t="shared" si="50"/>
        <v>0</v>
      </c>
      <c r="M196" s="15">
        <f t="shared" si="51"/>
        <v>0</v>
      </c>
      <c r="N196" s="15">
        <f t="shared" si="52"/>
        <v>0</v>
      </c>
      <c r="O196" s="15">
        <f t="shared" si="53"/>
        <v>-2.98611111111111E-3</v>
      </c>
      <c r="P196" s="15">
        <f t="shared" si="54"/>
        <v>0</v>
      </c>
    </row>
    <row r="197" spans="1:16" ht="15" hidden="1">
      <c r="A197" s="9">
        <v>20</v>
      </c>
      <c r="B197" s="10"/>
      <c r="C197" s="16"/>
      <c r="D197" s="16"/>
      <c r="E197" s="13"/>
      <c r="F197" s="14"/>
      <c r="G197" s="14"/>
      <c r="H197" s="14"/>
      <c r="I197" s="14"/>
      <c r="J197" s="15"/>
      <c r="K197" s="15">
        <f t="shared" si="49"/>
        <v>0</v>
      </c>
      <c r="L197" s="15">
        <f t="shared" si="50"/>
        <v>0</v>
      </c>
      <c r="M197" s="15">
        <f t="shared" si="51"/>
        <v>0</v>
      </c>
      <c r="N197" s="15">
        <f t="shared" si="52"/>
        <v>0</v>
      </c>
      <c r="O197" s="15">
        <f t="shared" si="53"/>
        <v>-2.98611111111111E-3</v>
      </c>
      <c r="P197" s="15">
        <f t="shared" si="54"/>
        <v>0</v>
      </c>
    </row>
    <row r="198" spans="1:16" hidden="1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 ht="17.399999999999999">
      <c r="A199" s="4" t="s">
        <v>2</v>
      </c>
      <c r="B199" s="5" t="str">
        <f>B175</f>
        <v>8. - 9. tř.</v>
      </c>
      <c r="C199" s="6"/>
      <c r="D199" t="s">
        <v>33</v>
      </c>
    </row>
    <row r="201" spans="1:16">
      <c r="A201" s="7" t="s">
        <v>5</v>
      </c>
      <c r="B201" s="8" t="s">
        <v>6</v>
      </c>
      <c r="C201" s="7" t="s">
        <v>7</v>
      </c>
      <c r="D201" s="7" t="s">
        <v>8</v>
      </c>
      <c r="E201" s="7"/>
      <c r="F201" s="8" t="s">
        <v>9</v>
      </c>
      <c r="G201" s="8" t="s">
        <v>10</v>
      </c>
      <c r="H201" s="8" t="s">
        <v>11</v>
      </c>
      <c r="I201" s="8" t="s">
        <v>12</v>
      </c>
      <c r="J201" s="8"/>
      <c r="K201" s="8" t="s">
        <v>13</v>
      </c>
      <c r="L201" s="8" t="s">
        <v>14</v>
      </c>
      <c r="M201" s="8" t="s">
        <v>15</v>
      </c>
      <c r="N201" s="8" t="s">
        <v>16</v>
      </c>
      <c r="O201" s="8" t="s">
        <v>17</v>
      </c>
      <c r="P201" s="8" t="s">
        <v>18</v>
      </c>
    </row>
    <row r="202" spans="1:16" ht="15">
      <c r="A202" s="9">
        <v>1</v>
      </c>
      <c r="B202" s="10">
        <v>91</v>
      </c>
      <c r="C202" s="16" t="s">
        <v>68</v>
      </c>
      <c r="D202" s="12" t="s">
        <v>85</v>
      </c>
      <c r="E202" s="13"/>
      <c r="F202" s="14">
        <v>4.0856481481481501E-2</v>
      </c>
      <c r="G202" s="14">
        <v>4.1898148148148198E-2</v>
      </c>
      <c r="H202" s="14">
        <v>4.33333333333333E-2</v>
      </c>
      <c r="I202" s="14">
        <v>4.5567129629629603E-2</v>
      </c>
      <c r="J202" s="15"/>
      <c r="K202" s="15">
        <f t="shared" ref="K202:K220" si="55">G202-F202</f>
        <v>1.0416666666666977E-3</v>
      </c>
      <c r="L202" s="15">
        <f t="shared" ref="L202:L220" si="56">H202-G202</f>
        <v>1.4351851851851019E-3</v>
      </c>
      <c r="M202" s="15">
        <f t="shared" ref="M202:M220" si="57">I202-H202</f>
        <v>2.2337962962963032E-3</v>
      </c>
      <c r="N202" s="15">
        <f t="shared" ref="N202:N220" si="58">I202-F202</f>
        <v>4.7106481481481027E-3</v>
      </c>
      <c r="O202" s="15"/>
      <c r="P202" s="15"/>
    </row>
    <row r="203" spans="1:16" ht="15" hidden="1">
      <c r="A203" s="9">
        <v>2</v>
      </c>
      <c r="B203" s="10">
        <v>92</v>
      </c>
      <c r="C203" s="11"/>
      <c r="D203" s="12"/>
      <c r="E203" s="13"/>
      <c r="F203" s="14"/>
      <c r="G203" s="14"/>
      <c r="H203" s="14"/>
      <c r="I203" s="14"/>
      <c r="J203" s="15"/>
      <c r="K203" s="15">
        <f t="shared" si="55"/>
        <v>0</v>
      </c>
      <c r="L203" s="15">
        <f t="shared" si="56"/>
        <v>0</v>
      </c>
      <c r="M203" s="15">
        <f t="shared" si="57"/>
        <v>0</v>
      </c>
      <c r="N203" s="15">
        <f t="shared" si="58"/>
        <v>0</v>
      </c>
      <c r="O203" s="15">
        <f t="shared" ref="O203:O220" si="59">N203-$N$202</f>
        <v>-4.7106481481481027E-3</v>
      </c>
      <c r="P203" s="15">
        <f t="shared" ref="P203:P220" si="60">N203-N202</f>
        <v>-4.7106481481481027E-3</v>
      </c>
    </row>
    <row r="204" spans="1:16" ht="15" hidden="1">
      <c r="A204" s="9">
        <v>3</v>
      </c>
      <c r="B204" s="10">
        <v>93</v>
      </c>
      <c r="C204" s="11"/>
      <c r="D204" s="12"/>
      <c r="E204" s="13"/>
      <c r="F204" s="14"/>
      <c r="G204" s="14"/>
      <c r="H204" s="14"/>
      <c r="I204" s="14"/>
      <c r="J204" s="15"/>
      <c r="K204" s="15">
        <f t="shared" si="55"/>
        <v>0</v>
      </c>
      <c r="L204" s="15">
        <f t="shared" si="56"/>
        <v>0</v>
      </c>
      <c r="M204" s="15">
        <f t="shared" si="57"/>
        <v>0</v>
      </c>
      <c r="N204" s="15">
        <f t="shared" si="58"/>
        <v>0</v>
      </c>
      <c r="O204" s="15">
        <f t="shared" si="59"/>
        <v>-4.7106481481481027E-3</v>
      </c>
      <c r="P204" s="15">
        <f t="shared" si="60"/>
        <v>0</v>
      </c>
    </row>
    <row r="205" spans="1:16" ht="15" hidden="1">
      <c r="A205" s="9">
        <v>4</v>
      </c>
      <c r="B205" s="10">
        <v>94</v>
      </c>
      <c r="C205" s="11"/>
      <c r="D205" s="12"/>
      <c r="E205" s="13"/>
      <c r="F205" s="14"/>
      <c r="G205" s="14"/>
      <c r="H205" s="14"/>
      <c r="I205" s="14"/>
      <c r="J205" s="15"/>
      <c r="K205" s="15">
        <f t="shared" si="55"/>
        <v>0</v>
      </c>
      <c r="L205" s="15">
        <f t="shared" si="56"/>
        <v>0</v>
      </c>
      <c r="M205" s="15">
        <f t="shared" si="57"/>
        <v>0</v>
      </c>
      <c r="N205" s="15">
        <f t="shared" si="58"/>
        <v>0</v>
      </c>
      <c r="O205" s="15">
        <f t="shared" si="59"/>
        <v>-4.7106481481481027E-3</v>
      </c>
      <c r="P205" s="15">
        <f t="shared" si="60"/>
        <v>0</v>
      </c>
    </row>
    <row r="206" spans="1:16" ht="15" hidden="1">
      <c r="A206" s="9">
        <v>5</v>
      </c>
      <c r="B206" s="10">
        <v>95</v>
      </c>
      <c r="C206" s="11"/>
      <c r="D206" s="12"/>
      <c r="E206" s="13"/>
      <c r="F206" s="14"/>
      <c r="G206" s="14"/>
      <c r="H206" s="14"/>
      <c r="I206" s="14"/>
      <c r="J206" s="15"/>
      <c r="K206" s="15">
        <f t="shared" si="55"/>
        <v>0</v>
      </c>
      <c r="L206" s="15">
        <f t="shared" si="56"/>
        <v>0</v>
      </c>
      <c r="M206" s="15">
        <f t="shared" si="57"/>
        <v>0</v>
      </c>
      <c r="N206" s="15">
        <f t="shared" si="58"/>
        <v>0</v>
      </c>
      <c r="O206" s="15">
        <f t="shared" si="59"/>
        <v>-4.7106481481481027E-3</v>
      </c>
      <c r="P206" s="15">
        <f t="shared" si="60"/>
        <v>0</v>
      </c>
    </row>
    <row r="207" spans="1:16" ht="15" hidden="1">
      <c r="A207" s="9">
        <v>6</v>
      </c>
      <c r="B207" s="10">
        <v>96</v>
      </c>
      <c r="C207" s="11"/>
      <c r="D207" s="12"/>
      <c r="E207" s="13"/>
      <c r="F207" s="14"/>
      <c r="G207" s="14"/>
      <c r="H207" s="14"/>
      <c r="I207" s="14"/>
      <c r="J207" s="15"/>
      <c r="K207" s="15">
        <f t="shared" si="55"/>
        <v>0</v>
      </c>
      <c r="L207" s="15">
        <f t="shared" si="56"/>
        <v>0</v>
      </c>
      <c r="M207" s="15">
        <f t="shared" si="57"/>
        <v>0</v>
      </c>
      <c r="N207" s="15">
        <f t="shared" si="58"/>
        <v>0</v>
      </c>
      <c r="O207" s="15">
        <f t="shared" si="59"/>
        <v>-4.7106481481481027E-3</v>
      </c>
      <c r="P207" s="15">
        <f t="shared" si="60"/>
        <v>0</v>
      </c>
    </row>
    <row r="208" spans="1:16" ht="15" hidden="1">
      <c r="A208" s="9">
        <v>7</v>
      </c>
      <c r="B208" s="10">
        <v>97</v>
      </c>
      <c r="C208" s="11"/>
      <c r="D208" s="12"/>
      <c r="E208" s="13"/>
      <c r="F208" s="14"/>
      <c r="G208" s="14"/>
      <c r="H208" s="14"/>
      <c r="I208" s="14"/>
      <c r="J208" s="15"/>
      <c r="K208" s="15">
        <f t="shared" si="55"/>
        <v>0</v>
      </c>
      <c r="L208" s="15">
        <f t="shared" si="56"/>
        <v>0</v>
      </c>
      <c r="M208" s="15">
        <f t="shared" si="57"/>
        <v>0</v>
      </c>
      <c r="N208" s="15">
        <f t="shared" si="58"/>
        <v>0</v>
      </c>
      <c r="O208" s="15">
        <f t="shared" si="59"/>
        <v>-4.7106481481481027E-3</v>
      </c>
      <c r="P208" s="15">
        <f t="shared" si="60"/>
        <v>0</v>
      </c>
    </row>
    <row r="209" spans="1:16" ht="15" hidden="1">
      <c r="A209" s="9">
        <v>8</v>
      </c>
      <c r="B209" s="10">
        <v>98</v>
      </c>
      <c r="C209" s="11"/>
      <c r="D209" s="12"/>
      <c r="E209" s="13"/>
      <c r="F209" s="14"/>
      <c r="G209" s="14"/>
      <c r="H209" s="14"/>
      <c r="I209" s="14"/>
      <c r="J209" s="15"/>
      <c r="K209" s="15">
        <f t="shared" si="55"/>
        <v>0</v>
      </c>
      <c r="L209" s="15">
        <f t="shared" si="56"/>
        <v>0</v>
      </c>
      <c r="M209" s="15">
        <f t="shared" si="57"/>
        <v>0</v>
      </c>
      <c r="N209" s="15">
        <f t="shared" si="58"/>
        <v>0</v>
      </c>
      <c r="O209" s="15">
        <f t="shared" si="59"/>
        <v>-4.7106481481481027E-3</v>
      </c>
      <c r="P209" s="15">
        <f t="shared" si="60"/>
        <v>0</v>
      </c>
    </row>
    <row r="210" spans="1:16" ht="15" hidden="1">
      <c r="A210" s="9">
        <v>9</v>
      </c>
      <c r="B210" s="10">
        <v>99</v>
      </c>
      <c r="C210" s="11"/>
      <c r="D210" s="12"/>
      <c r="E210" s="13"/>
      <c r="F210" s="14"/>
      <c r="G210" s="14"/>
      <c r="H210" s="14"/>
      <c r="I210" s="14"/>
      <c r="J210" s="15"/>
      <c r="K210" s="15">
        <f t="shared" si="55"/>
        <v>0</v>
      </c>
      <c r="L210" s="15">
        <f t="shared" si="56"/>
        <v>0</v>
      </c>
      <c r="M210" s="15">
        <f t="shared" si="57"/>
        <v>0</v>
      </c>
      <c r="N210" s="15">
        <f t="shared" si="58"/>
        <v>0</v>
      </c>
      <c r="O210" s="15">
        <f t="shared" si="59"/>
        <v>-4.7106481481481027E-3</v>
      </c>
      <c r="P210" s="15">
        <f t="shared" si="60"/>
        <v>0</v>
      </c>
    </row>
    <row r="211" spans="1:16" ht="15" hidden="1">
      <c r="A211" s="9">
        <v>10</v>
      </c>
      <c r="B211" s="10">
        <v>100</v>
      </c>
      <c r="C211" s="11"/>
      <c r="D211" s="12"/>
      <c r="E211" s="13"/>
      <c r="F211" s="14"/>
      <c r="G211" s="14"/>
      <c r="H211" s="14"/>
      <c r="I211" s="14"/>
      <c r="J211" s="15"/>
      <c r="K211" s="15">
        <f t="shared" si="55"/>
        <v>0</v>
      </c>
      <c r="L211" s="15">
        <f t="shared" si="56"/>
        <v>0</v>
      </c>
      <c r="M211" s="15">
        <f t="shared" si="57"/>
        <v>0</v>
      </c>
      <c r="N211" s="15">
        <f t="shared" si="58"/>
        <v>0</v>
      </c>
      <c r="O211" s="15">
        <f t="shared" si="59"/>
        <v>-4.7106481481481027E-3</v>
      </c>
      <c r="P211" s="15">
        <f t="shared" si="60"/>
        <v>0</v>
      </c>
    </row>
    <row r="212" spans="1:16" ht="15" hidden="1">
      <c r="A212" s="9">
        <v>11</v>
      </c>
      <c r="B212" s="10"/>
      <c r="C212" s="11"/>
      <c r="D212" s="12"/>
      <c r="E212" s="13"/>
      <c r="F212" s="14"/>
      <c r="G212" s="14"/>
      <c r="H212" s="14"/>
      <c r="I212" s="14"/>
      <c r="J212" s="15"/>
      <c r="K212" s="15">
        <f t="shared" si="55"/>
        <v>0</v>
      </c>
      <c r="L212" s="15">
        <f t="shared" si="56"/>
        <v>0</v>
      </c>
      <c r="M212" s="15">
        <f t="shared" si="57"/>
        <v>0</v>
      </c>
      <c r="N212" s="15">
        <f t="shared" si="58"/>
        <v>0</v>
      </c>
      <c r="O212" s="15">
        <f t="shared" si="59"/>
        <v>-4.7106481481481027E-3</v>
      </c>
      <c r="P212" s="15">
        <f t="shared" si="60"/>
        <v>0</v>
      </c>
    </row>
    <row r="213" spans="1:16" ht="15" hidden="1">
      <c r="A213" s="9">
        <v>12</v>
      </c>
      <c r="B213" s="10"/>
      <c r="C213" s="11"/>
      <c r="D213" s="12"/>
      <c r="E213" s="13"/>
      <c r="F213" s="14"/>
      <c r="G213" s="14"/>
      <c r="H213" s="14"/>
      <c r="I213" s="14"/>
      <c r="J213" s="15"/>
      <c r="K213" s="15">
        <f t="shared" si="55"/>
        <v>0</v>
      </c>
      <c r="L213" s="15">
        <f t="shared" si="56"/>
        <v>0</v>
      </c>
      <c r="M213" s="15">
        <f t="shared" si="57"/>
        <v>0</v>
      </c>
      <c r="N213" s="15">
        <f t="shared" si="58"/>
        <v>0</v>
      </c>
      <c r="O213" s="15">
        <f t="shared" si="59"/>
        <v>-4.7106481481481027E-3</v>
      </c>
      <c r="P213" s="15">
        <f t="shared" si="60"/>
        <v>0</v>
      </c>
    </row>
    <row r="214" spans="1:16" ht="15" hidden="1">
      <c r="A214" s="9">
        <v>13</v>
      </c>
      <c r="B214" s="10"/>
      <c r="C214" s="11"/>
      <c r="D214" s="12"/>
      <c r="E214" s="13"/>
      <c r="F214" s="14"/>
      <c r="G214" s="14"/>
      <c r="H214" s="14"/>
      <c r="I214" s="14"/>
      <c r="J214" s="15"/>
      <c r="K214" s="15">
        <f t="shared" si="55"/>
        <v>0</v>
      </c>
      <c r="L214" s="15">
        <f t="shared" si="56"/>
        <v>0</v>
      </c>
      <c r="M214" s="15">
        <f t="shared" si="57"/>
        <v>0</v>
      </c>
      <c r="N214" s="15">
        <f t="shared" si="58"/>
        <v>0</v>
      </c>
      <c r="O214" s="15">
        <f t="shared" si="59"/>
        <v>-4.7106481481481027E-3</v>
      </c>
      <c r="P214" s="15">
        <f t="shared" si="60"/>
        <v>0</v>
      </c>
    </row>
    <row r="215" spans="1:16" ht="15" hidden="1">
      <c r="A215" s="9">
        <v>14</v>
      </c>
      <c r="B215" s="10"/>
      <c r="C215" s="11"/>
      <c r="D215" s="12"/>
      <c r="E215" s="13"/>
      <c r="F215" s="14"/>
      <c r="G215" s="14"/>
      <c r="H215" s="14"/>
      <c r="I215" s="14"/>
      <c r="J215" s="15"/>
      <c r="K215" s="15">
        <f t="shared" si="55"/>
        <v>0</v>
      </c>
      <c r="L215" s="15">
        <f t="shared" si="56"/>
        <v>0</v>
      </c>
      <c r="M215" s="15">
        <f t="shared" si="57"/>
        <v>0</v>
      </c>
      <c r="N215" s="15">
        <f t="shared" si="58"/>
        <v>0</v>
      </c>
      <c r="O215" s="15">
        <f t="shared" si="59"/>
        <v>-4.7106481481481027E-3</v>
      </c>
      <c r="P215" s="15">
        <f t="shared" si="60"/>
        <v>0</v>
      </c>
    </row>
    <row r="216" spans="1:16" ht="15" hidden="1">
      <c r="A216" s="9">
        <v>15</v>
      </c>
      <c r="B216" s="10"/>
      <c r="C216" s="11"/>
      <c r="D216" s="12"/>
      <c r="E216" s="13"/>
      <c r="F216" s="14"/>
      <c r="G216" s="14"/>
      <c r="H216" s="14"/>
      <c r="I216" s="14"/>
      <c r="J216" s="15"/>
      <c r="K216" s="15">
        <f t="shared" si="55"/>
        <v>0</v>
      </c>
      <c r="L216" s="15">
        <f t="shared" si="56"/>
        <v>0</v>
      </c>
      <c r="M216" s="15">
        <f t="shared" si="57"/>
        <v>0</v>
      </c>
      <c r="N216" s="15">
        <f t="shared" si="58"/>
        <v>0</v>
      </c>
      <c r="O216" s="15">
        <f t="shared" si="59"/>
        <v>-4.7106481481481027E-3</v>
      </c>
      <c r="P216" s="15">
        <f t="shared" si="60"/>
        <v>0</v>
      </c>
    </row>
    <row r="217" spans="1:16" ht="15" hidden="1">
      <c r="A217" s="9">
        <v>16</v>
      </c>
      <c r="B217" s="10"/>
      <c r="C217" s="11"/>
      <c r="D217" s="12"/>
      <c r="E217" s="13"/>
      <c r="F217" s="14"/>
      <c r="G217" s="14"/>
      <c r="H217" s="14"/>
      <c r="I217" s="14"/>
      <c r="J217" s="15"/>
      <c r="K217" s="15">
        <f t="shared" si="55"/>
        <v>0</v>
      </c>
      <c r="L217" s="15">
        <f t="shared" si="56"/>
        <v>0</v>
      </c>
      <c r="M217" s="15">
        <f t="shared" si="57"/>
        <v>0</v>
      </c>
      <c r="N217" s="15">
        <f t="shared" si="58"/>
        <v>0</v>
      </c>
      <c r="O217" s="15">
        <f t="shared" si="59"/>
        <v>-4.7106481481481027E-3</v>
      </c>
      <c r="P217" s="15">
        <f t="shared" si="60"/>
        <v>0</v>
      </c>
    </row>
    <row r="218" spans="1:16" ht="15" hidden="1">
      <c r="A218" s="9">
        <v>17</v>
      </c>
      <c r="B218" s="10"/>
      <c r="C218" s="11"/>
      <c r="D218" s="12"/>
      <c r="E218" s="13"/>
      <c r="F218" s="14"/>
      <c r="G218" s="14"/>
      <c r="H218" s="14"/>
      <c r="I218" s="14"/>
      <c r="J218" s="15"/>
      <c r="K218" s="15">
        <f t="shared" si="55"/>
        <v>0</v>
      </c>
      <c r="L218" s="15">
        <f t="shared" si="56"/>
        <v>0</v>
      </c>
      <c r="M218" s="15">
        <f t="shared" si="57"/>
        <v>0</v>
      </c>
      <c r="N218" s="15">
        <f t="shared" si="58"/>
        <v>0</v>
      </c>
      <c r="O218" s="15">
        <f t="shared" si="59"/>
        <v>-4.7106481481481027E-3</v>
      </c>
      <c r="P218" s="15">
        <f t="shared" si="60"/>
        <v>0</v>
      </c>
    </row>
    <row r="219" spans="1:16" ht="15" hidden="1">
      <c r="A219" s="9">
        <v>18</v>
      </c>
      <c r="B219" s="10"/>
      <c r="C219" s="11"/>
      <c r="D219" s="12"/>
      <c r="E219" s="13"/>
      <c r="F219" s="14"/>
      <c r="G219" s="14"/>
      <c r="H219" s="14"/>
      <c r="I219" s="14"/>
      <c r="J219" s="15"/>
      <c r="K219" s="15">
        <f t="shared" si="55"/>
        <v>0</v>
      </c>
      <c r="L219" s="15">
        <f t="shared" si="56"/>
        <v>0</v>
      </c>
      <c r="M219" s="15">
        <f t="shared" si="57"/>
        <v>0</v>
      </c>
      <c r="N219" s="15">
        <f t="shared" si="58"/>
        <v>0</v>
      </c>
      <c r="O219" s="15">
        <f t="shared" si="59"/>
        <v>-4.7106481481481027E-3</v>
      </c>
      <c r="P219" s="15">
        <f t="shared" si="60"/>
        <v>0</v>
      </c>
    </row>
    <row r="220" spans="1:16" ht="15" hidden="1">
      <c r="A220" s="9">
        <v>19</v>
      </c>
      <c r="B220" s="10"/>
      <c r="C220" s="11"/>
      <c r="D220" s="12"/>
      <c r="E220" s="13"/>
      <c r="F220" s="14"/>
      <c r="G220" s="14"/>
      <c r="H220" s="14"/>
      <c r="I220" s="14"/>
      <c r="J220" s="15"/>
      <c r="K220" s="15">
        <f t="shared" si="55"/>
        <v>0</v>
      </c>
      <c r="L220" s="15">
        <f t="shared" si="56"/>
        <v>0</v>
      </c>
      <c r="M220" s="15">
        <f t="shared" si="57"/>
        <v>0</v>
      </c>
      <c r="N220" s="15">
        <f t="shared" si="58"/>
        <v>0</v>
      </c>
      <c r="O220" s="15">
        <f t="shared" si="59"/>
        <v>-4.7106481481481027E-3</v>
      </c>
      <c r="P220" s="15">
        <f t="shared" si="60"/>
        <v>0</v>
      </c>
    </row>
  </sheetData>
  <printOptions horizontalCentered="1" verticalCentered="1"/>
  <pageMargins left="0" right="0" top="0.196527777777778" bottom="0.196527777777778" header="0.51180555555555496" footer="0.51180555555555496"/>
  <pageSetup paperSize="9" scale="59" firstPageNumber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33"/>
  <sheetViews>
    <sheetView view="pageBreakPreview" zoomScale="150" zoomScaleNormal="100" zoomScalePageLayoutView="150" workbookViewId="0">
      <pane ySplit="1" topLeftCell="A26" activePane="bottomLeft" state="frozen"/>
      <selection pane="bottomLeft" activeCell="K10" sqref="K10"/>
    </sheetView>
  </sheetViews>
  <sheetFormatPr defaultColWidth="8.6640625" defaultRowHeight="13.2"/>
  <cols>
    <col min="4" max="4" width="15.33203125" customWidth="1"/>
    <col min="5" max="5" width="7.33203125" customWidth="1"/>
    <col min="6" max="6" width="15.33203125" customWidth="1"/>
    <col min="7" max="7" width="2.109375" customWidth="1"/>
    <col min="8" max="10" width="11.88671875" hidden="1" customWidth="1"/>
    <col min="11" max="11" width="11.88671875" style="19" customWidth="1"/>
    <col min="12" max="12" width="1.6640625" customWidth="1"/>
    <col min="13" max="16" width="11.88671875" hidden="1" customWidth="1"/>
    <col min="17" max="17" width="15.44140625" customWidth="1"/>
    <col min="18" max="18" width="17.88671875" customWidth="1"/>
    <col min="19" max="19" width="11.88671875" customWidth="1"/>
  </cols>
  <sheetData>
    <row r="1" spans="1:18" ht="24.6">
      <c r="A1" s="20" t="s">
        <v>86</v>
      </c>
    </row>
    <row r="3" spans="1:18">
      <c r="A3" t="str">
        <f>'2021-ml.'!A3</f>
        <v>Tanvald 06.10.2024</v>
      </c>
    </row>
    <row r="5" spans="1:18">
      <c r="C5" s="21"/>
    </row>
    <row r="6" spans="1:18">
      <c r="H6" s="3"/>
    </row>
    <row r="7" spans="1:18" ht="17.399999999999999">
      <c r="A7" s="4" t="s">
        <v>2</v>
      </c>
      <c r="B7" s="5" t="s">
        <v>314</v>
      </c>
      <c r="C7" s="6"/>
      <c r="D7" t="s">
        <v>4</v>
      </c>
      <c r="E7" s="22" t="s">
        <v>89</v>
      </c>
      <c r="F7" t="s">
        <v>315</v>
      </c>
    </row>
    <row r="9" spans="1:18">
      <c r="A9" s="7" t="s">
        <v>5</v>
      </c>
      <c r="B9" s="8" t="s">
        <v>6</v>
      </c>
      <c r="C9" s="7" t="s">
        <v>7</v>
      </c>
      <c r="D9" s="7" t="s">
        <v>8</v>
      </c>
      <c r="E9" s="8" t="s">
        <v>91</v>
      </c>
      <c r="F9" s="7" t="s">
        <v>92</v>
      </c>
      <c r="G9" s="7"/>
      <c r="H9" s="8" t="s">
        <v>9</v>
      </c>
      <c r="I9" s="8" t="s">
        <v>83</v>
      </c>
      <c r="J9" s="8" t="s">
        <v>84</v>
      </c>
      <c r="K9" s="40" t="s">
        <v>12</v>
      </c>
      <c r="L9" s="8"/>
      <c r="M9" s="8" t="s">
        <v>13</v>
      </c>
      <c r="N9" s="8" t="s">
        <v>14</v>
      </c>
      <c r="O9" s="8" t="s">
        <v>15</v>
      </c>
      <c r="P9" s="8" t="s">
        <v>16</v>
      </c>
      <c r="Q9" s="8" t="s">
        <v>17</v>
      </c>
      <c r="R9" s="8" t="s">
        <v>18</v>
      </c>
    </row>
    <row r="10" spans="1:18" ht="17.399999999999999">
      <c r="A10" s="9">
        <v>1</v>
      </c>
      <c r="B10" s="10">
        <v>245</v>
      </c>
      <c r="C10" s="24" t="s">
        <v>128</v>
      </c>
      <c r="D10" s="25" t="s">
        <v>316</v>
      </c>
      <c r="E10" s="26">
        <v>2009</v>
      </c>
      <c r="F10" s="24" t="s">
        <v>241</v>
      </c>
      <c r="G10" s="13"/>
      <c r="H10" s="14">
        <v>0</v>
      </c>
      <c r="I10" s="14"/>
      <c r="J10" s="14"/>
      <c r="K10" s="41">
        <v>6.1689814814814802E-3</v>
      </c>
      <c r="L10" s="15"/>
      <c r="M10" s="15">
        <f>I10-H10</f>
        <v>0</v>
      </c>
      <c r="N10" s="15">
        <f>J10-I10</f>
        <v>0</v>
      </c>
      <c r="O10" s="15">
        <f>K10-J10</f>
        <v>6.1689814814814802E-3</v>
      </c>
      <c r="P10" s="15">
        <f>K10-H10</f>
        <v>6.1689814814814802E-3</v>
      </c>
      <c r="Q10" s="42"/>
      <c r="R10" s="42"/>
    </row>
    <row r="11" spans="1:18">
      <c r="K11"/>
    </row>
    <row r="30" spans="1:18">
      <c r="H30" s="17"/>
      <c r="I30" s="17"/>
      <c r="J30" s="17"/>
      <c r="K30" s="39"/>
      <c r="L30" s="17"/>
      <c r="M30" s="17"/>
      <c r="N30" s="17"/>
      <c r="O30" s="17"/>
      <c r="P30" s="17"/>
      <c r="Q30" s="17"/>
      <c r="R30" s="17"/>
    </row>
    <row r="31" spans="1:18" ht="17.399999999999999">
      <c r="A31" s="4" t="s">
        <v>2</v>
      </c>
      <c r="B31" s="5" t="str">
        <f>B7</f>
        <v>roč. 2009</v>
      </c>
      <c r="C31" s="6"/>
      <c r="D31" t="s">
        <v>33</v>
      </c>
      <c r="E31" s="22" t="str">
        <f>E7</f>
        <v>trať:</v>
      </c>
      <c r="F31" t="s">
        <v>317</v>
      </c>
    </row>
    <row r="33" spans="1:18">
      <c r="A33" s="7" t="s">
        <v>5</v>
      </c>
      <c r="B33" s="8" t="s">
        <v>6</v>
      </c>
      <c r="C33" s="7" t="s">
        <v>7</v>
      </c>
      <c r="D33" s="7" t="s">
        <v>8</v>
      </c>
      <c r="E33" s="8" t="s">
        <v>91</v>
      </c>
      <c r="F33" s="7" t="s">
        <v>92</v>
      </c>
      <c r="G33" s="7"/>
      <c r="H33" s="8" t="s">
        <v>9</v>
      </c>
      <c r="I33" s="8" t="s">
        <v>83</v>
      </c>
      <c r="J33" s="8" t="s">
        <v>84</v>
      </c>
      <c r="K33" s="40" t="s">
        <v>12</v>
      </c>
      <c r="L33" s="8"/>
      <c r="M33" s="8" t="s">
        <v>13</v>
      </c>
      <c r="N33" s="8" t="s">
        <v>14</v>
      </c>
      <c r="O33" s="8" t="s">
        <v>15</v>
      </c>
      <c r="P33" s="8" t="s">
        <v>16</v>
      </c>
      <c r="Q33" s="8" t="s">
        <v>17</v>
      </c>
      <c r="R33" s="8" t="s">
        <v>18</v>
      </c>
    </row>
  </sheetData>
  <printOptions horizontalCentered="1"/>
  <pageMargins left="0.70833333333333304" right="0" top="0.78749999999999998" bottom="0.78680555555555598" header="0.51180555555555496" footer="0.31527777777777799"/>
  <pageSetup paperSize="9" scale="85" firstPageNumber="0" orientation="portrait" horizontalDpi="300" verticalDpi="300" r:id="rId1"/>
  <headerFooter>
    <oddFooter>&amp;L&amp;20TJ TANVALD z.s.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3"/>
  <sheetViews>
    <sheetView view="pageBreakPreview" zoomScale="150" zoomScaleNormal="100" zoomScalePageLayoutView="150" workbookViewId="0">
      <pane ySplit="1" topLeftCell="A2" activePane="bottomLeft" state="frozen"/>
      <selection pane="bottomLeft" activeCell="F17" sqref="F17"/>
    </sheetView>
  </sheetViews>
  <sheetFormatPr defaultColWidth="8.6640625" defaultRowHeight="13.2"/>
  <cols>
    <col min="4" max="4" width="15.33203125" customWidth="1"/>
    <col min="5" max="5" width="7.33203125" customWidth="1"/>
    <col min="6" max="6" width="15.33203125" customWidth="1"/>
    <col min="7" max="7" width="2.109375" customWidth="1"/>
    <col min="8" max="10" width="11.88671875" hidden="1" customWidth="1"/>
    <col min="11" max="11" width="11.88671875" style="19" customWidth="1"/>
    <col min="12" max="12" width="1.6640625" customWidth="1"/>
    <col min="13" max="16" width="11.88671875" hidden="1" customWidth="1"/>
    <col min="17" max="17" width="15.44140625" customWidth="1"/>
    <col min="18" max="18" width="17.88671875" customWidth="1"/>
    <col min="19" max="19" width="11.88671875" customWidth="1"/>
  </cols>
  <sheetData>
    <row r="1" spans="1:16" ht="24.6">
      <c r="A1" s="20" t="s">
        <v>86</v>
      </c>
    </row>
    <row r="3" spans="1:16">
      <c r="A3" t="str">
        <f>'2021-ml.'!A3</f>
        <v>Tanvald 06.10.2024</v>
      </c>
    </row>
    <row r="5" spans="1:16">
      <c r="C5" s="21"/>
    </row>
    <row r="6" spans="1:16">
      <c r="H6" s="3"/>
    </row>
    <row r="7" spans="1:16" ht="17.399999999999999">
      <c r="A7" s="4" t="s">
        <v>2</v>
      </c>
      <c r="B7" s="5" t="s">
        <v>318</v>
      </c>
      <c r="C7" s="6"/>
      <c r="D7" t="s">
        <v>4</v>
      </c>
      <c r="E7" s="22" t="s">
        <v>89</v>
      </c>
      <c r="F7" t="s">
        <v>315</v>
      </c>
    </row>
    <row r="9" spans="1:16">
      <c r="A9" s="7" t="s">
        <v>5</v>
      </c>
      <c r="B9" s="8" t="s">
        <v>6</v>
      </c>
      <c r="C9" s="7" t="s">
        <v>7</v>
      </c>
      <c r="D9" s="7" t="s">
        <v>8</v>
      </c>
      <c r="E9" s="8" t="s">
        <v>91</v>
      </c>
      <c r="F9" s="7" t="s">
        <v>92</v>
      </c>
      <c r="G9" s="7"/>
      <c r="H9" s="8" t="s">
        <v>9</v>
      </c>
      <c r="I9" s="8" t="s">
        <v>83</v>
      </c>
      <c r="J9" s="8" t="s">
        <v>84</v>
      </c>
      <c r="K9" s="40" t="s">
        <v>12</v>
      </c>
      <c r="L9" s="8"/>
      <c r="M9" s="8" t="s">
        <v>13</v>
      </c>
      <c r="N9" s="8" t="s">
        <v>14</v>
      </c>
      <c r="O9" s="8" t="s">
        <v>15</v>
      </c>
      <c r="P9" s="8" t="s">
        <v>16</v>
      </c>
    </row>
    <row r="10" spans="1:16" ht="17.399999999999999">
      <c r="A10" s="9">
        <v>1</v>
      </c>
      <c r="B10" s="23">
        <v>250</v>
      </c>
      <c r="C10" s="24" t="s">
        <v>259</v>
      </c>
      <c r="D10" s="25" t="s">
        <v>173</v>
      </c>
      <c r="E10" s="26">
        <v>2008</v>
      </c>
      <c r="F10" s="24" t="s">
        <v>174</v>
      </c>
      <c r="G10" s="13"/>
      <c r="H10" s="14">
        <v>0</v>
      </c>
      <c r="I10" s="14"/>
      <c r="J10" s="14"/>
      <c r="K10" s="41">
        <v>4.5023148148148201E-3</v>
      </c>
      <c r="L10" s="15"/>
      <c r="M10" s="15">
        <f t="shared" ref="M10:O11" si="0">I10-H10</f>
        <v>0</v>
      </c>
      <c r="N10" s="15">
        <f t="shared" si="0"/>
        <v>0</v>
      </c>
      <c r="O10" s="15">
        <f t="shared" si="0"/>
        <v>4.5023148148148201E-3</v>
      </c>
      <c r="P10" s="15">
        <f>K10-H10</f>
        <v>4.5023148148148201E-3</v>
      </c>
    </row>
    <row r="11" spans="1:16" ht="17.399999999999999">
      <c r="A11" s="9">
        <v>2</v>
      </c>
      <c r="B11" s="23">
        <v>249</v>
      </c>
      <c r="C11" s="24" t="s">
        <v>319</v>
      </c>
      <c r="D11" s="25" t="s">
        <v>320</v>
      </c>
      <c r="E11" s="26">
        <v>2008</v>
      </c>
      <c r="F11" s="24" t="s">
        <v>171</v>
      </c>
      <c r="G11" s="13"/>
      <c r="H11" s="14">
        <v>0</v>
      </c>
      <c r="I11" s="14"/>
      <c r="J11" s="14"/>
      <c r="K11" s="41">
        <v>4.5601851851851897E-3</v>
      </c>
      <c r="L11" s="15"/>
      <c r="M11" s="15">
        <f t="shared" si="0"/>
        <v>0</v>
      </c>
      <c r="N11" s="15">
        <f t="shared" si="0"/>
        <v>0</v>
      </c>
      <c r="O11" s="15">
        <f t="shared" si="0"/>
        <v>4.5601851851851897E-3</v>
      </c>
      <c r="P11" s="15">
        <f>K11-H11</f>
        <v>4.5601851851851897E-3</v>
      </c>
    </row>
    <row r="12" spans="1:16">
      <c r="K12"/>
    </row>
    <row r="30" spans="1:18">
      <c r="H30" s="17"/>
      <c r="I30" s="17"/>
      <c r="J30" s="17"/>
      <c r="K30" s="39"/>
      <c r="L30" s="17"/>
      <c r="M30" s="17"/>
      <c r="N30" s="17"/>
      <c r="O30" s="17"/>
      <c r="P30" s="17"/>
      <c r="Q30" s="17"/>
      <c r="R30" s="17"/>
    </row>
    <row r="31" spans="1:18" ht="17.399999999999999">
      <c r="A31" s="4" t="s">
        <v>2</v>
      </c>
      <c r="B31" s="5" t="str">
        <f>B7</f>
        <v>roč. 2008/07</v>
      </c>
      <c r="C31" s="6"/>
      <c r="D31" t="s">
        <v>33</v>
      </c>
      <c r="E31" s="22" t="str">
        <f>E7</f>
        <v>trať:</v>
      </c>
      <c r="F31" t="s">
        <v>321</v>
      </c>
    </row>
    <row r="33" spans="1:18">
      <c r="A33" s="7" t="s">
        <v>5</v>
      </c>
      <c r="B33" s="8" t="s">
        <v>6</v>
      </c>
      <c r="C33" s="7" t="s">
        <v>7</v>
      </c>
      <c r="D33" s="7" t="s">
        <v>8</v>
      </c>
      <c r="E33" s="8" t="s">
        <v>91</v>
      </c>
      <c r="F33" s="7" t="s">
        <v>92</v>
      </c>
      <c r="G33" s="7"/>
      <c r="H33" s="8" t="s">
        <v>9</v>
      </c>
      <c r="I33" s="8" t="s">
        <v>83</v>
      </c>
      <c r="J33" s="8" t="s">
        <v>84</v>
      </c>
      <c r="K33" s="40" t="s">
        <v>12</v>
      </c>
      <c r="L33" s="8"/>
      <c r="M33" s="8" t="s">
        <v>13</v>
      </c>
      <c r="N33" s="8" t="s">
        <v>14</v>
      </c>
      <c r="O33" s="8" t="s">
        <v>15</v>
      </c>
      <c r="P33" s="8" t="s">
        <v>16</v>
      </c>
      <c r="Q33" s="8" t="s">
        <v>17</v>
      </c>
      <c r="R33" s="8" t="s">
        <v>18</v>
      </c>
    </row>
  </sheetData>
  <printOptions horizontalCentered="1"/>
  <pageMargins left="0.70833333333333304" right="0" top="0.78749999999999998" bottom="0.78680555555555598" header="0.51180555555555496" footer="0.31527777777777799"/>
  <pageSetup paperSize="9" scale="85" firstPageNumber="0" orientation="portrait" horizontalDpi="300" verticalDpi="300" r:id="rId1"/>
  <headerFooter>
    <oddFooter>&amp;L&amp;20TJ TANVALD z.s.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4"/>
  <sheetViews>
    <sheetView view="pageBreakPreview" zoomScale="150" zoomScaleNormal="100" zoomScalePageLayoutView="150" workbookViewId="0">
      <pane ySplit="1" topLeftCell="A48" activePane="bottomLeft" state="frozen"/>
      <selection pane="bottomLeft" activeCell="A53" sqref="A53"/>
    </sheetView>
  </sheetViews>
  <sheetFormatPr defaultColWidth="8.6640625" defaultRowHeight="13.2"/>
  <cols>
    <col min="4" max="4" width="15.33203125" customWidth="1"/>
    <col min="5" max="5" width="7.33203125" customWidth="1"/>
    <col min="6" max="6" width="15.33203125" customWidth="1"/>
    <col min="7" max="7" width="2.109375" customWidth="1"/>
    <col min="8" max="10" width="11.88671875" hidden="1" customWidth="1"/>
    <col min="11" max="11" width="11.88671875" style="19" customWidth="1"/>
    <col min="12" max="12" width="1.6640625" customWidth="1"/>
    <col min="13" max="16" width="11.88671875" hidden="1" customWidth="1"/>
    <col min="17" max="17" width="15.44140625" customWidth="1"/>
    <col min="18" max="18" width="17.88671875" customWidth="1"/>
    <col min="19" max="19" width="11.88671875" customWidth="1"/>
  </cols>
  <sheetData>
    <row r="1" spans="1:18" ht="24.6">
      <c r="A1" s="20" t="s">
        <v>86</v>
      </c>
    </row>
    <row r="3" spans="1:18">
      <c r="A3" t="str">
        <f>'2021-ml.'!A3</f>
        <v>Tanvald 06.10.2024</v>
      </c>
    </row>
    <row r="5" spans="1:18">
      <c r="C5" s="21"/>
    </row>
    <row r="6" spans="1:18">
      <c r="H6" s="3"/>
    </row>
    <row r="7" spans="1:18" ht="17.399999999999999">
      <c r="A7" s="4" t="s">
        <v>2</v>
      </c>
      <c r="B7" s="5" t="s">
        <v>322</v>
      </c>
      <c r="C7" s="6"/>
      <c r="D7" t="s">
        <v>4</v>
      </c>
      <c r="E7" s="22" t="s">
        <v>89</v>
      </c>
      <c r="F7" t="s">
        <v>317</v>
      </c>
    </row>
    <row r="9" spans="1:18">
      <c r="A9" s="7" t="s">
        <v>5</v>
      </c>
      <c r="B9" s="8" t="s">
        <v>6</v>
      </c>
      <c r="C9" s="7" t="s">
        <v>7</v>
      </c>
      <c r="D9" s="7" t="s">
        <v>8</v>
      </c>
      <c r="E9" s="8" t="s">
        <v>91</v>
      </c>
      <c r="F9" s="7" t="s">
        <v>92</v>
      </c>
      <c r="G9" s="7"/>
      <c r="H9" s="8" t="s">
        <v>9</v>
      </c>
      <c r="I9" s="8" t="s">
        <v>83</v>
      </c>
      <c r="J9" s="8" t="s">
        <v>84</v>
      </c>
      <c r="K9" s="40" t="s">
        <v>12</v>
      </c>
      <c r="L9" s="8"/>
      <c r="M9" s="8" t="s">
        <v>13</v>
      </c>
      <c r="N9" s="8" t="s">
        <v>14</v>
      </c>
      <c r="O9" s="8" t="s">
        <v>15</v>
      </c>
      <c r="P9" s="8" t="s">
        <v>16</v>
      </c>
      <c r="Q9" s="8" t="s">
        <v>17</v>
      </c>
      <c r="R9" s="8" t="s">
        <v>18</v>
      </c>
    </row>
    <row r="30" spans="1:18">
      <c r="H30" s="17"/>
      <c r="I30" s="17"/>
      <c r="J30" s="17"/>
      <c r="K30" s="39"/>
      <c r="L30" s="17"/>
      <c r="M30" s="17"/>
      <c r="N30" s="17"/>
      <c r="O30" s="17"/>
      <c r="P30" s="17"/>
      <c r="Q30" s="17"/>
      <c r="R30" s="17"/>
    </row>
    <row r="31" spans="1:18" ht="17.399999999999999">
      <c r="A31" s="4" t="s">
        <v>2</v>
      </c>
      <c r="B31" s="5" t="str">
        <f>B7</f>
        <v>roč. 2006/05</v>
      </c>
      <c r="C31" s="6"/>
      <c r="D31" t="s">
        <v>33</v>
      </c>
      <c r="E31" s="22" t="str">
        <f>E7</f>
        <v>trať:</v>
      </c>
      <c r="F31" t="s">
        <v>323</v>
      </c>
    </row>
    <row r="33" spans="1:18">
      <c r="A33" s="7" t="s">
        <v>5</v>
      </c>
      <c r="B33" s="8" t="s">
        <v>6</v>
      </c>
      <c r="C33" s="7" t="s">
        <v>7</v>
      </c>
      <c r="D33" s="7" t="s">
        <v>8</v>
      </c>
      <c r="E33" s="8" t="s">
        <v>91</v>
      </c>
      <c r="F33" s="7" t="s">
        <v>92</v>
      </c>
      <c r="G33" s="7"/>
      <c r="H33" s="8" t="s">
        <v>9</v>
      </c>
      <c r="I33" s="8" t="s">
        <v>83</v>
      </c>
      <c r="J33" s="8" t="s">
        <v>84</v>
      </c>
      <c r="K33" s="40" t="s">
        <v>12</v>
      </c>
      <c r="L33" s="8"/>
      <c r="M33" s="8" t="s">
        <v>13</v>
      </c>
      <c r="N33" s="8" t="s">
        <v>14</v>
      </c>
      <c r="O33" s="8" t="s">
        <v>15</v>
      </c>
      <c r="P33" s="8" t="s">
        <v>16</v>
      </c>
      <c r="Q33" s="8" t="s">
        <v>17</v>
      </c>
      <c r="R33" s="8" t="s">
        <v>18</v>
      </c>
    </row>
    <row r="54" spans="8:11">
      <c r="H54" s="27"/>
      <c r="I54" s="27"/>
      <c r="J54" s="27"/>
      <c r="K54" s="28"/>
    </row>
  </sheetData>
  <printOptions horizontalCentered="1"/>
  <pageMargins left="0.70833333333333304" right="0" top="0.78749999999999998" bottom="0.78680555555555598" header="0.51180555555555496" footer="0.31527777777777799"/>
  <pageSetup paperSize="9" scale="85" firstPageNumber="0" orientation="portrait" horizontalDpi="300" verticalDpi="300" r:id="rId1"/>
  <headerFooter>
    <oddFooter>&amp;L&amp;20TJ TANVALD z.s.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37"/>
  <sheetViews>
    <sheetView view="pageBreakPreview" zoomScaleNormal="100" zoomScaleSheetLayoutView="100" zoomScalePageLayoutView="150" workbookViewId="0">
      <pane ySplit="1" topLeftCell="A11" activePane="bottomLeft" state="frozen"/>
      <selection pane="bottomLeft" activeCell="K36" sqref="K36"/>
    </sheetView>
  </sheetViews>
  <sheetFormatPr defaultColWidth="8.6640625" defaultRowHeight="13.2"/>
  <cols>
    <col min="4" max="4" width="15.33203125" customWidth="1"/>
    <col min="5" max="5" width="7.33203125" customWidth="1"/>
    <col min="6" max="6" width="15.33203125" customWidth="1"/>
    <col min="7" max="7" width="2.109375" customWidth="1"/>
    <col min="8" max="10" width="11.88671875" hidden="1" customWidth="1"/>
    <col min="11" max="11" width="11.88671875" style="19" customWidth="1"/>
    <col min="12" max="12" width="1.6640625" customWidth="1"/>
    <col min="13" max="16" width="11.88671875" hidden="1" customWidth="1"/>
    <col min="17" max="17" width="15.44140625" customWidth="1"/>
    <col min="18" max="18" width="17.88671875" customWidth="1"/>
    <col min="19" max="19" width="11.88671875" customWidth="1"/>
  </cols>
  <sheetData>
    <row r="1" spans="1:16" ht="24.6">
      <c r="A1" s="20" t="s">
        <v>86</v>
      </c>
    </row>
    <row r="3" spans="1:16">
      <c r="A3" t="str">
        <f>'2021-ml.'!A3</f>
        <v>Tanvald 06.10.2024</v>
      </c>
    </row>
    <row r="5" spans="1:16">
      <c r="C5" s="21"/>
    </row>
    <row r="6" spans="1:16">
      <c r="H6" s="3"/>
    </row>
    <row r="7" spans="1:16" ht="17.399999999999999">
      <c r="A7" s="4" t="s">
        <v>2</v>
      </c>
      <c r="B7" s="5" t="s">
        <v>324</v>
      </c>
      <c r="C7" s="6"/>
      <c r="D7" t="s">
        <v>4</v>
      </c>
      <c r="E7" s="22" t="s">
        <v>89</v>
      </c>
      <c r="F7" t="s">
        <v>317</v>
      </c>
    </row>
    <row r="9" spans="1:16">
      <c r="A9" s="7" t="s">
        <v>5</v>
      </c>
      <c r="B9" s="8" t="s">
        <v>6</v>
      </c>
      <c r="C9" s="7" t="s">
        <v>7</v>
      </c>
      <c r="D9" s="7" t="s">
        <v>8</v>
      </c>
      <c r="E9" s="8" t="s">
        <v>91</v>
      </c>
      <c r="F9" s="7" t="s">
        <v>92</v>
      </c>
      <c r="G9" s="7"/>
      <c r="H9" s="8" t="s">
        <v>9</v>
      </c>
      <c r="I9" s="8" t="s">
        <v>83</v>
      </c>
      <c r="J9" s="8" t="s">
        <v>84</v>
      </c>
      <c r="K9" s="40" t="s">
        <v>12</v>
      </c>
      <c r="L9" s="8"/>
      <c r="M9" s="8" t="s">
        <v>13</v>
      </c>
      <c r="N9" s="8" t="s">
        <v>14</v>
      </c>
      <c r="O9" s="8" t="s">
        <v>15</v>
      </c>
      <c r="P9" s="8" t="s">
        <v>16</v>
      </c>
    </row>
    <row r="10" spans="1:16" ht="17.399999999999999">
      <c r="A10" s="9">
        <v>1</v>
      </c>
      <c r="B10" s="10">
        <v>258</v>
      </c>
      <c r="C10" s="24" t="s">
        <v>325</v>
      </c>
      <c r="D10" s="25" t="s">
        <v>326</v>
      </c>
      <c r="E10" s="26">
        <v>1977</v>
      </c>
      <c r="F10" s="24"/>
      <c r="G10" s="13"/>
      <c r="H10" s="14">
        <v>0</v>
      </c>
      <c r="I10" s="14"/>
      <c r="J10" s="14"/>
      <c r="K10" s="41">
        <v>1.10532407407407E-2</v>
      </c>
      <c r="L10" s="15"/>
      <c r="M10" s="15">
        <f t="shared" ref="M10:O12" si="0">I10-H10</f>
        <v>0</v>
      </c>
      <c r="N10" s="15">
        <f t="shared" si="0"/>
        <v>0</v>
      </c>
      <c r="O10" s="15">
        <f t="shared" si="0"/>
        <v>1.10532407407407E-2</v>
      </c>
      <c r="P10" s="15">
        <f>K10-H10</f>
        <v>1.10532407407407E-2</v>
      </c>
    </row>
    <row r="11" spans="1:16" ht="17.399999999999999">
      <c r="A11" s="9">
        <v>2</v>
      </c>
      <c r="B11" s="10">
        <v>259</v>
      </c>
      <c r="C11" s="24" t="s">
        <v>183</v>
      </c>
      <c r="D11" s="25" t="s">
        <v>223</v>
      </c>
      <c r="E11" s="26">
        <v>1982</v>
      </c>
      <c r="F11" s="24"/>
      <c r="G11" s="13"/>
      <c r="H11" s="14">
        <v>0</v>
      </c>
      <c r="I11" s="14"/>
      <c r="J11" s="14"/>
      <c r="K11" s="41">
        <v>1.15509259259259E-2</v>
      </c>
      <c r="L11" s="15"/>
      <c r="M11" s="15">
        <f t="shared" si="0"/>
        <v>0</v>
      </c>
      <c r="N11" s="15">
        <f t="shared" si="0"/>
        <v>0</v>
      </c>
      <c r="O11" s="15">
        <f t="shared" si="0"/>
        <v>1.15509259259259E-2</v>
      </c>
      <c r="P11" s="15">
        <f>K11-H11</f>
        <v>1.15509259259259E-2</v>
      </c>
    </row>
    <row r="12" spans="1:16" ht="17.399999999999999">
      <c r="A12" s="9">
        <v>3</v>
      </c>
      <c r="B12" s="23">
        <v>260</v>
      </c>
      <c r="C12" s="24" t="s">
        <v>327</v>
      </c>
      <c r="D12" s="25" t="s">
        <v>153</v>
      </c>
      <c r="E12" s="26">
        <v>1988</v>
      </c>
      <c r="F12" s="24" t="s">
        <v>154</v>
      </c>
      <c r="G12" s="13"/>
      <c r="H12" s="14">
        <v>0</v>
      </c>
      <c r="I12" s="14"/>
      <c r="J12" s="14"/>
      <c r="K12" s="41">
        <v>1.32986111111111E-2</v>
      </c>
      <c r="L12" s="15"/>
      <c r="M12" s="15">
        <f t="shared" si="0"/>
        <v>0</v>
      </c>
      <c r="N12" s="15">
        <f t="shared" si="0"/>
        <v>0</v>
      </c>
      <c r="O12" s="15">
        <f t="shared" si="0"/>
        <v>1.32986111111111E-2</v>
      </c>
      <c r="P12" s="15">
        <f>K12-H12</f>
        <v>1.32986111111111E-2</v>
      </c>
    </row>
    <row r="13" spans="1:16">
      <c r="K13"/>
    </row>
    <row r="30" spans="1:18">
      <c r="H30" s="17"/>
      <c r="I30" s="17"/>
      <c r="J30" s="17"/>
      <c r="K30" s="39"/>
      <c r="L30" s="17"/>
      <c r="M30" s="17"/>
      <c r="N30" s="17"/>
      <c r="O30" s="17"/>
      <c r="P30" s="17"/>
      <c r="Q30" s="17"/>
      <c r="R30" s="17"/>
    </row>
    <row r="31" spans="1:18" ht="17.399999999999999">
      <c r="A31" s="4" t="s">
        <v>2</v>
      </c>
      <c r="B31" s="5" t="str">
        <f>B7</f>
        <v>roč. 2004+</v>
      </c>
      <c r="C31" s="6"/>
      <c r="D31" t="s">
        <v>33</v>
      </c>
      <c r="E31" s="22" t="str">
        <f>E7</f>
        <v>trať:</v>
      </c>
      <c r="F31" t="s">
        <v>328</v>
      </c>
    </row>
    <row r="33" spans="1:16">
      <c r="A33" s="7" t="s">
        <v>5</v>
      </c>
      <c r="B33" s="8" t="s">
        <v>6</v>
      </c>
      <c r="C33" s="7" t="s">
        <v>7</v>
      </c>
      <c r="D33" s="7" t="s">
        <v>8</v>
      </c>
      <c r="E33" s="8" t="s">
        <v>91</v>
      </c>
      <c r="F33" s="7" t="s">
        <v>92</v>
      </c>
      <c r="G33" s="7"/>
      <c r="H33" s="8" t="s">
        <v>9</v>
      </c>
      <c r="I33" s="8" t="s">
        <v>83</v>
      </c>
      <c r="J33" s="8" t="s">
        <v>84</v>
      </c>
      <c r="K33" s="40" t="s">
        <v>12</v>
      </c>
      <c r="L33" s="8"/>
      <c r="M33" s="8" t="s">
        <v>13</v>
      </c>
      <c r="N33" s="8" t="s">
        <v>14</v>
      </c>
      <c r="O33" s="8" t="s">
        <v>15</v>
      </c>
      <c r="P33" s="8" t="s">
        <v>16</v>
      </c>
    </row>
    <row r="34" spans="1:16" ht="17.399999999999999">
      <c r="A34" s="9">
        <v>1</v>
      </c>
      <c r="B34" s="23">
        <v>273</v>
      </c>
      <c r="C34" s="24" t="s">
        <v>329</v>
      </c>
      <c r="D34" s="25" t="s">
        <v>330</v>
      </c>
      <c r="E34" s="26">
        <v>1990</v>
      </c>
      <c r="F34" s="24"/>
      <c r="G34" s="13"/>
      <c r="H34" s="14">
        <v>0</v>
      </c>
      <c r="I34" s="14"/>
      <c r="J34" s="14"/>
      <c r="K34" s="41">
        <v>1.9039351851851901E-2</v>
      </c>
      <c r="L34" s="42"/>
      <c r="M34" s="42">
        <f t="shared" ref="M34:O36" si="1">I34-H34</f>
        <v>0</v>
      </c>
      <c r="N34" s="42">
        <f t="shared" si="1"/>
        <v>0</v>
      </c>
      <c r="O34" s="42">
        <f t="shared" si="1"/>
        <v>1.9039351851851901E-2</v>
      </c>
      <c r="P34" s="42">
        <f>K34-H34</f>
        <v>1.9039351851851901E-2</v>
      </c>
    </row>
    <row r="35" spans="1:16" ht="17.399999999999999">
      <c r="A35" s="9">
        <v>2</v>
      </c>
      <c r="B35" s="23">
        <v>272</v>
      </c>
      <c r="C35" s="24" t="s">
        <v>254</v>
      </c>
      <c r="D35" s="25" t="s">
        <v>302</v>
      </c>
      <c r="E35" s="26">
        <v>1986</v>
      </c>
      <c r="F35" s="24" t="s">
        <v>154</v>
      </c>
      <c r="G35" s="13"/>
      <c r="H35" s="14">
        <v>0</v>
      </c>
      <c r="I35" s="14"/>
      <c r="J35" s="14"/>
      <c r="K35" s="41">
        <v>2.2465277777777799E-2</v>
      </c>
      <c r="L35" s="42"/>
      <c r="M35" s="42">
        <f t="shared" si="1"/>
        <v>0</v>
      </c>
      <c r="N35" s="42">
        <f t="shared" si="1"/>
        <v>0</v>
      </c>
      <c r="O35" s="42">
        <f t="shared" si="1"/>
        <v>2.2465277777777799E-2</v>
      </c>
      <c r="P35" s="42">
        <f>K35-H35</f>
        <v>2.2465277777777799E-2</v>
      </c>
    </row>
    <row r="36" spans="1:16" ht="17.399999999999999">
      <c r="A36" s="9">
        <v>3</v>
      </c>
      <c r="B36" s="23">
        <v>271</v>
      </c>
      <c r="C36" s="24" t="s">
        <v>331</v>
      </c>
      <c r="D36" s="25" t="s">
        <v>332</v>
      </c>
      <c r="E36" s="26">
        <v>1980</v>
      </c>
      <c r="F36" s="24"/>
      <c r="G36" s="13"/>
      <c r="H36" s="14">
        <v>0</v>
      </c>
      <c r="I36" s="14"/>
      <c r="J36" s="14"/>
      <c r="K36" s="41">
        <v>2.6284722222222199E-2</v>
      </c>
      <c r="L36" s="42"/>
      <c r="M36" s="42">
        <f t="shared" si="1"/>
        <v>0</v>
      </c>
      <c r="N36" s="42">
        <f t="shared" si="1"/>
        <v>0</v>
      </c>
      <c r="O36" s="42">
        <f t="shared" si="1"/>
        <v>2.6284722222222199E-2</v>
      </c>
      <c r="P36" s="42">
        <f>K36-H36</f>
        <v>2.6284722222222199E-2</v>
      </c>
    </row>
    <row r="37" spans="1:16">
      <c r="K37"/>
    </row>
  </sheetData>
  <printOptions horizontalCentered="1"/>
  <pageMargins left="0.70866141732283472" right="0" top="0.78740157480314965" bottom="0.78740157480314965" header="0.51181102362204722" footer="0.31496062992125984"/>
  <pageSetup paperSize="9" scale="85" firstPageNumber="0" orientation="portrait" r:id="rId1"/>
  <headerFooter>
    <oddFooter>&amp;L&amp;20TJ TANVALD z.s.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6"/>
  <sheetViews>
    <sheetView view="pageBreakPreview" zoomScale="150" zoomScaleNormal="100" zoomScalePageLayoutView="150" workbookViewId="0">
      <pane ySplit="1" topLeftCell="A2" activePane="bottomLeft" state="frozen"/>
      <selection pane="bottomLeft" activeCell="E38" sqref="E38"/>
    </sheetView>
  </sheetViews>
  <sheetFormatPr defaultColWidth="8.6640625" defaultRowHeight="13.2"/>
  <cols>
    <col min="4" max="4" width="15.33203125" customWidth="1"/>
    <col min="5" max="5" width="7.33203125" customWidth="1"/>
    <col min="6" max="6" width="15.33203125" customWidth="1"/>
    <col min="7" max="7" width="2.109375" customWidth="1"/>
    <col min="8" max="10" width="11.88671875" hidden="1" customWidth="1"/>
    <col min="11" max="11" width="11.88671875" style="19" customWidth="1"/>
    <col min="12" max="12" width="1.6640625" customWidth="1"/>
    <col min="13" max="16" width="11.88671875" hidden="1" customWidth="1"/>
    <col min="17" max="17" width="15.44140625" customWidth="1"/>
    <col min="18" max="18" width="17.88671875" customWidth="1"/>
    <col min="19" max="19" width="11.88671875" customWidth="1"/>
  </cols>
  <sheetData>
    <row r="1" spans="1:11" ht="24.6">
      <c r="A1" s="20" t="s">
        <v>86</v>
      </c>
    </row>
    <row r="3" spans="1:11">
      <c r="A3" t="s">
        <v>87</v>
      </c>
    </row>
    <row r="5" spans="1:11">
      <c r="C5" s="21"/>
    </row>
    <row r="6" spans="1:11">
      <c r="H6" s="3"/>
    </row>
    <row r="7" spans="1:11" ht="17.399999999999999">
      <c r="A7" s="4" t="s">
        <v>2</v>
      </c>
      <c r="B7" s="5" t="s">
        <v>88</v>
      </c>
      <c r="C7" s="6"/>
      <c r="D7" t="s">
        <v>4</v>
      </c>
      <c r="E7" s="22" t="s">
        <v>89</v>
      </c>
      <c r="F7" t="s">
        <v>90</v>
      </c>
    </row>
    <row r="9" spans="1:11">
      <c r="A9" s="7" t="s">
        <v>5</v>
      </c>
      <c r="B9" s="8" t="s">
        <v>6</v>
      </c>
      <c r="C9" s="7" t="s">
        <v>7</v>
      </c>
      <c r="D9" s="7" t="s">
        <v>8</v>
      </c>
      <c r="E9" s="8" t="s">
        <v>91</v>
      </c>
      <c r="F9" s="7" t="s">
        <v>92</v>
      </c>
      <c r="G9" s="7"/>
      <c r="H9" s="8" t="s">
        <v>9</v>
      </c>
      <c r="I9" s="8" t="s">
        <v>83</v>
      </c>
      <c r="J9" s="8" t="s">
        <v>84</v>
      </c>
      <c r="K9"/>
    </row>
    <row r="10" spans="1:11" ht="17.399999999999999">
      <c r="A10" s="9">
        <v>1</v>
      </c>
      <c r="B10" s="23">
        <v>9</v>
      </c>
      <c r="C10" s="24" t="s">
        <v>93</v>
      </c>
      <c r="D10" s="25" t="s">
        <v>94</v>
      </c>
      <c r="E10" s="26">
        <v>2021</v>
      </c>
      <c r="F10" s="24" t="s">
        <v>95</v>
      </c>
      <c r="G10" s="13"/>
      <c r="H10" s="14">
        <v>0</v>
      </c>
      <c r="I10" s="14"/>
      <c r="J10" s="14"/>
      <c r="K10"/>
    </row>
    <row r="11" spans="1:11" ht="17.399999999999999">
      <c r="A11" s="9">
        <v>2</v>
      </c>
      <c r="B11" s="23">
        <v>5</v>
      </c>
      <c r="C11" s="24" t="s">
        <v>96</v>
      </c>
      <c r="D11" s="25" t="s">
        <v>97</v>
      </c>
      <c r="E11" s="26">
        <v>2022</v>
      </c>
      <c r="F11" s="24"/>
      <c r="G11" s="13"/>
      <c r="H11" s="14">
        <v>0</v>
      </c>
      <c r="I11" s="14"/>
      <c r="J11" s="14"/>
      <c r="K11"/>
    </row>
    <row r="12" spans="1:11" ht="17.399999999999999">
      <c r="A12" s="9">
        <v>3</v>
      </c>
      <c r="B12" s="23">
        <v>4</v>
      </c>
      <c r="C12" s="24" t="s">
        <v>98</v>
      </c>
      <c r="D12" s="25" t="s">
        <v>99</v>
      </c>
      <c r="E12" s="26">
        <v>2021</v>
      </c>
      <c r="F12" s="24" t="s">
        <v>100</v>
      </c>
      <c r="G12" s="13"/>
      <c r="H12" s="14">
        <v>0</v>
      </c>
      <c r="I12" s="14"/>
      <c r="J12" s="14"/>
      <c r="K12"/>
    </row>
    <row r="13" spans="1:11" ht="17.399999999999999">
      <c r="A13" s="9">
        <v>4</v>
      </c>
      <c r="B13" s="23">
        <v>7</v>
      </c>
      <c r="C13" s="24" t="s">
        <v>101</v>
      </c>
      <c r="D13" s="25" t="s">
        <v>102</v>
      </c>
      <c r="E13" s="26">
        <v>2021</v>
      </c>
      <c r="F13" s="24" t="s">
        <v>103</v>
      </c>
      <c r="G13" s="13"/>
      <c r="H13" s="14">
        <v>0</v>
      </c>
      <c r="I13" s="14"/>
      <c r="J13" s="14"/>
      <c r="K13"/>
    </row>
    <row r="14" spans="1:11" ht="17.399999999999999">
      <c r="A14" s="9">
        <v>5</v>
      </c>
      <c r="B14" s="23">
        <v>2</v>
      </c>
      <c r="C14" s="24" t="s">
        <v>104</v>
      </c>
      <c r="D14" s="25" t="s">
        <v>105</v>
      </c>
      <c r="E14" s="26">
        <v>2022</v>
      </c>
      <c r="F14" s="24"/>
      <c r="G14" s="13"/>
      <c r="H14" s="14">
        <v>0</v>
      </c>
      <c r="I14" s="14"/>
      <c r="J14" s="14"/>
      <c r="K14"/>
    </row>
    <row r="15" spans="1:11" ht="17.399999999999999">
      <c r="A15" s="9">
        <v>6</v>
      </c>
      <c r="B15" s="23">
        <v>8</v>
      </c>
      <c r="C15" s="24" t="s">
        <v>106</v>
      </c>
      <c r="D15" s="25" t="s">
        <v>107</v>
      </c>
      <c r="E15" s="26">
        <v>2021</v>
      </c>
      <c r="F15" s="24" t="s">
        <v>103</v>
      </c>
      <c r="G15" s="13"/>
      <c r="H15" s="14">
        <v>0</v>
      </c>
      <c r="I15" s="14"/>
      <c r="J15" s="14"/>
      <c r="K15"/>
    </row>
    <row r="16" spans="1:11" ht="17.399999999999999">
      <c r="A16" s="9">
        <v>7</v>
      </c>
      <c r="B16" s="23">
        <v>3</v>
      </c>
      <c r="C16" s="24" t="s">
        <v>108</v>
      </c>
      <c r="D16" s="25" t="s">
        <v>109</v>
      </c>
      <c r="E16" s="26">
        <v>2021</v>
      </c>
      <c r="F16" s="24"/>
      <c r="G16" s="13"/>
      <c r="H16" s="14">
        <v>0</v>
      </c>
      <c r="I16" s="14"/>
      <c r="J16" s="14"/>
      <c r="K16"/>
    </row>
    <row r="17" spans="1:11" ht="17.399999999999999">
      <c r="A17" s="9">
        <v>8</v>
      </c>
      <c r="B17" s="23">
        <v>1</v>
      </c>
      <c r="C17" s="24" t="s">
        <v>110</v>
      </c>
      <c r="D17" s="25" t="s">
        <v>111</v>
      </c>
      <c r="E17" s="26">
        <v>2022</v>
      </c>
      <c r="F17" s="24"/>
      <c r="G17" s="13"/>
      <c r="H17" s="14">
        <v>0</v>
      </c>
      <c r="I17" s="14"/>
      <c r="J17" s="14"/>
      <c r="K17"/>
    </row>
    <row r="18" spans="1:11" ht="17.399999999999999">
      <c r="A18" s="9">
        <v>9</v>
      </c>
      <c r="B18" s="23">
        <v>6</v>
      </c>
      <c r="C18" s="24" t="s">
        <v>112</v>
      </c>
      <c r="D18" s="25" t="s">
        <v>113</v>
      </c>
      <c r="E18" s="26">
        <v>2022</v>
      </c>
      <c r="F18" s="24"/>
      <c r="G18" s="13"/>
      <c r="H18" s="14">
        <v>0</v>
      </c>
      <c r="I18" s="14"/>
      <c r="J18" s="14"/>
      <c r="K18"/>
    </row>
    <row r="19" spans="1:11">
      <c r="K19"/>
    </row>
    <row r="43" spans="1:11" ht="17.399999999999999">
      <c r="A43" s="4" t="s">
        <v>2</v>
      </c>
      <c r="B43" s="5" t="str">
        <f>B7</f>
        <v>roč. 2021-ml.</v>
      </c>
      <c r="C43" s="6"/>
      <c r="D43" t="s">
        <v>33</v>
      </c>
      <c r="E43" s="22" t="str">
        <f>E7</f>
        <v>trať:</v>
      </c>
      <c r="F43" t="str">
        <f>F7</f>
        <v>50m</v>
      </c>
    </row>
    <row r="45" spans="1:11">
      <c r="A45" s="7" t="s">
        <v>5</v>
      </c>
      <c r="B45" s="8" t="s">
        <v>6</v>
      </c>
      <c r="C45" s="7" t="s">
        <v>7</v>
      </c>
      <c r="D45" s="7" t="s">
        <v>8</v>
      </c>
      <c r="E45" s="8" t="s">
        <v>91</v>
      </c>
      <c r="F45" s="7" t="s">
        <v>92</v>
      </c>
      <c r="G45" s="7"/>
      <c r="H45" s="8" t="s">
        <v>9</v>
      </c>
      <c r="I45" s="8" t="s">
        <v>83</v>
      </c>
      <c r="J45" s="8" t="s">
        <v>84</v>
      </c>
      <c r="K45"/>
    </row>
    <row r="46" spans="1:11" ht="17.399999999999999">
      <c r="A46" s="9">
        <v>1</v>
      </c>
      <c r="B46" s="10">
        <v>21</v>
      </c>
      <c r="C46" s="24" t="s">
        <v>114</v>
      </c>
      <c r="D46" s="25" t="s">
        <v>115</v>
      </c>
      <c r="E46" s="26">
        <v>2021</v>
      </c>
      <c r="F46" s="24"/>
      <c r="G46" s="13"/>
      <c r="H46" s="14">
        <v>0</v>
      </c>
      <c r="I46" s="14"/>
      <c r="J46" s="14"/>
      <c r="K46"/>
    </row>
    <row r="47" spans="1:11" ht="17.399999999999999">
      <c r="A47" s="9">
        <v>2</v>
      </c>
      <c r="B47" s="23">
        <v>18</v>
      </c>
      <c r="C47" s="24" t="s">
        <v>116</v>
      </c>
      <c r="D47" s="25" t="s">
        <v>117</v>
      </c>
      <c r="E47" s="26">
        <v>2021</v>
      </c>
      <c r="F47" s="24" t="s">
        <v>100</v>
      </c>
      <c r="G47" s="13"/>
      <c r="H47" s="14">
        <v>0</v>
      </c>
      <c r="I47" s="14"/>
      <c r="J47" s="14"/>
      <c r="K47"/>
    </row>
    <row r="48" spans="1:11" ht="17.399999999999999">
      <c r="A48" s="9">
        <v>3</v>
      </c>
      <c r="B48" s="23">
        <v>16</v>
      </c>
      <c r="C48" s="24" t="s">
        <v>118</v>
      </c>
      <c r="D48" s="25" t="s">
        <v>119</v>
      </c>
      <c r="E48" s="26">
        <v>2021</v>
      </c>
      <c r="F48" s="24"/>
      <c r="G48" s="13"/>
      <c r="H48" s="14">
        <v>0</v>
      </c>
      <c r="I48" s="14"/>
      <c r="J48" s="14"/>
      <c r="K48"/>
    </row>
    <row r="49" spans="1:11" ht="17.399999999999999">
      <c r="A49" s="9">
        <v>4</v>
      </c>
      <c r="B49" s="23">
        <v>19</v>
      </c>
      <c r="C49" s="24" t="s">
        <v>120</v>
      </c>
      <c r="D49" s="25" t="s">
        <v>121</v>
      </c>
      <c r="E49" s="26">
        <v>2021</v>
      </c>
      <c r="F49" s="24"/>
      <c r="G49" s="13"/>
      <c r="H49" s="14">
        <v>0</v>
      </c>
      <c r="I49" s="14"/>
      <c r="J49" s="14"/>
      <c r="K49"/>
    </row>
    <row r="50" spans="1:11" ht="17.399999999999999">
      <c r="A50" s="9">
        <v>5</v>
      </c>
      <c r="B50" s="10">
        <v>20</v>
      </c>
      <c r="C50" s="24" t="s">
        <v>122</v>
      </c>
      <c r="D50" s="25" t="s">
        <v>123</v>
      </c>
      <c r="E50" s="26">
        <v>2023</v>
      </c>
      <c r="F50" s="24"/>
      <c r="G50" s="13"/>
      <c r="H50" s="14">
        <v>0</v>
      </c>
      <c r="I50" s="14"/>
      <c r="J50" s="14"/>
      <c r="K50"/>
    </row>
    <row r="51" spans="1:11">
      <c r="K51"/>
    </row>
    <row r="65" spans="8:11">
      <c r="K65"/>
    </row>
    <row r="76" spans="8:11">
      <c r="H76" s="27"/>
      <c r="I76" s="27"/>
      <c r="J76" s="27"/>
      <c r="K76" s="28"/>
    </row>
  </sheetData>
  <printOptions horizontalCentered="1"/>
  <pageMargins left="0.70833333333333304" right="0" top="0.78749999999999998" bottom="0.78680555555555598" header="0.51180555555555496" footer="0.31527777777777799"/>
  <pageSetup paperSize="9" scale="66" firstPageNumber="0" orientation="portrait" r:id="rId1"/>
  <headerFooter>
    <oddFooter>&amp;L&amp;20TJ TANVALD z.s.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5"/>
  <sheetViews>
    <sheetView tabSelected="1" view="pageBreakPreview" zoomScale="150" zoomScaleNormal="100" zoomScalePageLayoutView="150" workbookViewId="0">
      <pane ySplit="1" topLeftCell="A2" activePane="bottomLeft" state="frozen"/>
      <selection pane="bottomLeft" activeCell="K9" sqref="K9"/>
    </sheetView>
  </sheetViews>
  <sheetFormatPr defaultColWidth="8.6640625" defaultRowHeight="13.2"/>
  <cols>
    <col min="3" max="3" width="10" customWidth="1"/>
    <col min="4" max="4" width="15.33203125" customWidth="1"/>
    <col min="5" max="5" width="7.33203125" customWidth="1"/>
    <col min="6" max="6" width="15.33203125" customWidth="1"/>
    <col min="7" max="7" width="2.109375" customWidth="1"/>
    <col min="8" max="10" width="11.88671875" hidden="1" customWidth="1"/>
    <col min="11" max="11" width="11.88671875" style="19" customWidth="1"/>
    <col min="12" max="12" width="1.6640625" customWidth="1"/>
    <col min="13" max="16" width="11.88671875" hidden="1" customWidth="1"/>
    <col min="17" max="17" width="15.44140625" customWidth="1"/>
    <col min="18" max="18" width="17.88671875" customWidth="1"/>
    <col min="19" max="19" width="11.88671875" customWidth="1"/>
  </cols>
  <sheetData>
    <row r="1" spans="1:11" ht="24.6">
      <c r="A1" s="20" t="s">
        <v>86</v>
      </c>
    </row>
    <row r="3" spans="1:11">
      <c r="A3" t="str">
        <f>'2021-ml.'!A3</f>
        <v>Tanvald 06.10.2024</v>
      </c>
    </row>
    <row r="5" spans="1:11">
      <c r="C5" s="21"/>
    </row>
    <row r="6" spans="1:11">
      <c r="H6" s="3"/>
    </row>
    <row r="7" spans="1:11" ht="17.399999999999999">
      <c r="A7" s="4" t="s">
        <v>2</v>
      </c>
      <c r="B7" s="5" t="s">
        <v>124</v>
      </c>
      <c r="C7" s="6"/>
      <c r="D7" t="s">
        <v>4</v>
      </c>
      <c r="E7" s="22" t="s">
        <v>89</v>
      </c>
      <c r="F7" t="s">
        <v>125</v>
      </c>
    </row>
    <row r="9" spans="1:11">
      <c r="A9" s="7" t="s">
        <v>5</v>
      </c>
      <c r="B9" s="8" t="s">
        <v>6</v>
      </c>
      <c r="C9" s="7" t="s">
        <v>7</v>
      </c>
      <c r="D9" s="7" t="s">
        <v>8</v>
      </c>
      <c r="E9" s="8" t="s">
        <v>91</v>
      </c>
      <c r="F9" s="7" t="s">
        <v>92</v>
      </c>
      <c r="G9" s="7"/>
      <c r="H9" s="8" t="s">
        <v>9</v>
      </c>
      <c r="I9" s="8" t="s">
        <v>83</v>
      </c>
      <c r="J9" s="8" t="s">
        <v>84</v>
      </c>
      <c r="K9"/>
    </row>
    <row r="10" spans="1:11" ht="17.399999999999999">
      <c r="A10" s="9">
        <v>1</v>
      </c>
      <c r="B10" s="23">
        <v>26</v>
      </c>
      <c r="C10" s="24" t="s">
        <v>126</v>
      </c>
      <c r="D10" s="25" t="s">
        <v>127</v>
      </c>
      <c r="E10" s="26">
        <v>2020</v>
      </c>
      <c r="F10" s="24" t="s">
        <v>100</v>
      </c>
      <c r="G10" s="13"/>
      <c r="H10" s="14">
        <v>0</v>
      </c>
      <c r="I10" s="14"/>
      <c r="J10" s="14"/>
      <c r="K10"/>
    </row>
    <row r="11" spans="1:11" ht="17.399999999999999">
      <c r="A11" s="9">
        <v>2</v>
      </c>
      <c r="B11" s="23">
        <v>27</v>
      </c>
      <c r="C11" s="24" t="s">
        <v>128</v>
      </c>
      <c r="D11" s="25" t="s">
        <v>129</v>
      </c>
      <c r="E11" s="26">
        <v>2020</v>
      </c>
      <c r="F11" s="24" t="s">
        <v>130</v>
      </c>
      <c r="G11" s="13"/>
      <c r="H11" s="14">
        <v>0</v>
      </c>
      <c r="I11" s="14"/>
      <c r="J11" s="14"/>
      <c r="K11"/>
    </row>
    <row r="12" spans="1:11" ht="17.399999999999999">
      <c r="A12" s="9">
        <v>3</v>
      </c>
      <c r="B12" s="10">
        <v>29</v>
      </c>
      <c r="C12" s="24" t="s">
        <v>131</v>
      </c>
      <c r="D12" s="25" t="s">
        <v>132</v>
      </c>
      <c r="E12" s="26">
        <v>2020</v>
      </c>
      <c r="F12" s="24"/>
      <c r="G12" s="13"/>
      <c r="H12" s="14">
        <v>0</v>
      </c>
      <c r="I12" s="14"/>
      <c r="J12" s="14"/>
      <c r="K12"/>
    </row>
    <row r="13" spans="1:11">
      <c r="K13"/>
    </row>
    <row r="29" spans="11:11">
      <c r="K29"/>
    </row>
    <row r="40" spans="1:18" ht="17.399999999999999">
      <c r="A40" s="29"/>
      <c r="B40" s="30"/>
      <c r="C40" s="31"/>
      <c r="D40" s="32"/>
      <c r="E40" s="33"/>
      <c r="F40" s="31"/>
      <c r="G40" s="34"/>
      <c r="H40" s="35"/>
      <c r="I40" s="35"/>
      <c r="J40" s="35"/>
      <c r="K40" s="36"/>
      <c r="L40" s="37"/>
      <c r="M40" s="37"/>
      <c r="N40" s="37"/>
      <c r="O40" s="37"/>
      <c r="P40" s="37"/>
      <c r="Q40" s="38"/>
      <c r="R40" s="38"/>
    </row>
    <row r="41" spans="1:18">
      <c r="H41" s="17"/>
      <c r="I41" s="17"/>
      <c r="J41" s="17"/>
      <c r="K41" s="39"/>
      <c r="L41" s="17"/>
      <c r="M41" s="17"/>
      <c r="N41" s="17"/>
      <c r="O41" s="17"/>
      <c r="P41" s="17"/>
      <c r="Q41" s="17"/>
      <c r="R41" s="17"/>
    </row>
    <row r="42" spans="1:18" ht="17.399999999999999">
      <c r="A42" s="4" t="s">
        <v>2</v>
      </c>
      <c r="B42" s="5" t="str">
        <f>B7</f>
        <v>roč. 2020</v>
      </c>
      <c r="C42" s="6"/>
      <c r="D42" t="s">
        <v>33</v>
      </c>
      <c r="E42" s="22" t="str">
        <f>E7</f>
        <v>trať:</v>
      </c>
      <c r="F42" t="str">
        <f>F7</f>
        <v>100m</v>
      </c>
    </row>
    <row r="44" spans="1:18">
      <c r="A44" s="7" t="s">
        <v>5</v>
      </c>
      <c r="B44" s="8" t="s">
        <v>6</v>
      </c>
      <c r="C44" s="7" t="s">
        <v>7</v>
      </c>
      <c r="D44" s="7" t="s">
        <v>8</v>
      </c>
      <c r="E44" s="8" t="s">
        <v>91</v>
      </c>
      <c r="F44" s="7" t="s">
        <v>92</v>
      </c>
      <c r="G44" s="7"/>
      <c r="H44" s="8" t="s">
        <v>9</v>
      </c>
      <c r="I44" s="8" t="s">
        <v>83</v>
      </c>
      <c r="J44" s="8" t="s">
        <v>84</v>
      </c>
      <c r="K44"/>
    </row>
    <row r="45" spans="1:18" ht="17.399999999999999">
      <c r="A45" s="9">
        <v>1</v>
      </c>
      <c r="B45" s="23">
        <v>37</v>
      </c>
      <c r="C45" s="24" t="s">
        <v>133</v>
      </c>
      <c r="D45" s="25" t="s">
        <v>134</v>
      </c>
      <c r="E45" s="26">
        <v>2020</v>
      </c>
      <c r="F45" s="24" t="s">
        <v>100</v>
      </c>
      <c r="G45" s="13"/>
      <c r="H45" s="14">
        <v>0</v>
      </c>
      <c r="I45" s="14"/>
      <c r="J45" s="14"/>
      <c r="K45"/>
    </row>
    <row r="46" spans="1:18" ht="17.399999999999999">
      <c r="A46" s="9">
        <v>2</v>
      </c>
      <c r="B46" s="23">
        <v>38</v>
      </c>
      <c r="C46" s="24" t="s">
        <v>135</v>
      </c>
      <c r="D46" s="25" t="s">
        <v>136</v>
      </c>
      <c r="E46" s="26">
        <v>2020</v>
      </c>
      <c r="F46" s="24" t="s">
        <v>130</v>
      </c>
      <c r="G46" s="13"/>
      <c r="H46" s="14">
        <v>0</v>
      </c>
      <c r="I46" s="14"/>
      <c r="J46" s="14"/>
      <c r="K46"/>
    </row>
    <row r="47" spans="1:18" ht="17.399999999999999">
      <c r="A47" s="9">
        <v>3</v>
      </c>
      <c r="B47" s="23">
        <v>36</v>
      </c>
      <c r="C47" s="24" t="s">
        <v>133</v>
      </c>
      <c r="D47" s="25" t="s">
        <v>137</v>
      </c>
      <c r="E47" s="26">
        <v>2020</v>
      </c>
      <c r="F47" s="24"/>
      <c r="G47" s="13"/>
      <c r="H47" s="14">
        <v>0</v>
      </c>
      <c r="I47" s="14"/>
      <c r="J47" s="14"/>
      <c r="K47"/>
    </row>
    <row r="48" spans="1:18" ht="17.399999999999999">
      <c r="A48" s="9">
        <v>4</v>
      </c>
      <c r="B48" s="10">
        <v>39</v>
      </c>
      <c r="C48" s="24" t="s">
        <v>138</v>
      </c>
      <c r="D48" s="25" t="s">
        <v>139</v>
      </c>
      <c r="E48" s="26">
        <v>2020</v>
      </c>
      <c r="F48" s="24" t="s">
        <v>140</v>
      </c>
      <c r="G48" s="13"/>
      <c r="H48" s="14">
        <v>0</v>
      </c>
      <c r="I48" s="14"/>
      <c r="J48" s="14"/>
      <c r="K48"/>
    </row>
    <row r="49" spans="11:11">
      <c r="K49"/>
    </row>
    <row r="65" spans="11:11">
      <c r="K65"/>
    </row>
  </sheetData>
  <printOptions horizontalCentered="1"/>
  <pageMargins left="0.70833333333333304" right="0" top="0.78749999999999998" bottom="0.78680555555555598" header="0.51180555555555496" footer="0.31527777777777799"/>
  <pageSetup paperSize="9" scale="67" firstPageNumber="0" orientation="portrait" r:id="rId1"/>
  <headerFooter>
    <oddFooter>&amp;L&amp;20TJ TANVALD z.s.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6"/>
  <sheetViews>
    <sheetView view="pageBreakPreview" zoomScale="150" zoomScaleNormal="100" zoomScalePageLayoutView="150" workbookViewId="0">
      <pane ySplit="1" topLeftCell="A44" activePane="bottomLeft" state="frozen"/>
      <selection pane="bottomLeft" activeCell="Q51" sqref="Q51"/>
    </sheetView>
  </sheetViews>
  <sheetFormatPr defaultColWidth="8.6640625" defaultRowHeight="13.2"/>
  <cols>
    <col min="4" max="4" width="15.33203125" customWidth="1"/>
    <col min="5" max="5" width="7.33203125" customWidth="1"/>
    <col min="6" max="6" width="15.33203125" customWidth="1"/>
    <col min="7" max="7" width="2.109375" customWidth="1"/>
    <col min="8" max="10" width="11.88671875" hidden="1" customWidth="1"/>
    <col min="11" max="11" width="11.88671875" style="19" customWidth="1"/>
    <col min="12" max="12" width="1.6640625" customWidth="1"/>
    <col min="13" max="16" width="11.88671875" hidden="1" customWidth="1"/>
    <col min="17" max="17" width="15.44140625" customWidth="1"/>
    <col min="18" max="18" width="17.88671875" customWidth="1"/>
    <col min="19" max="19" width="11.88671875" customWidth="1"/>
  </cols>
  <sheetData>
    <row r="1" spans="1:16" ht="24.6">
      <c r="A1" s="20" t="s">
        <v>86</v>
      </c>
    </row>
    <row r="3" spans="1:16">
      <c r="A3" t="str">
        <f>'2021-ml.'!A3</f>
        <v>Tanvald 06.10.2024</v>
      </c>
    </row>
    <row r="5" spans="1:16">
      <c r="C5" s="21"/>
    </row>
    <row r="6" spans="1:16">
      <c r="H6" s="3"/>
    </row>
    <row r="7" spans="1:16" ht="17.399999999999999">
      <c r="A7" s="4" t="s">
        <v>2</v>
      </c>
      <c r="B7" s="5" t="s">
        <v>141</v>
      </c>
      <c r="C7" s="6"/>
      <c r="D7" t="s">
        <v>4</v>
      </c>
      <c r="E7" s="22" t="s">
        <v>89</v>
      </c>
      <c r="F7" t="s">
        <v>142</v>
      </c>
    </row>
    <row r="9" spans="1:16">
      <c r="A9" s="7" t="s">
        <v>5</v>
      </c>
      <c r="B9" s="8" t="s">
        <v>6</v>
      </c>
      <c r="C9" s="7" t="s">
        <v>7</v>
      </c>
      <c r="D9" s="7" t="s">
        <v>8</v>
      </c>
      <c r="E9" s="8" t="s">
        <v>91</v>
      </c>
      <c r="F9" s="7" t="s">
        <v>92</v>
      </c>
      <c r="G9" s="7"/>
      <c r="H9" s="8" t="s">
        <v>9</v>
      </c>
      <c r="I9" s="8" t="s">
        <v>83</v>
      </c>
      <c r="J9" s="8" t="s">
        <v>84</v>
      </c>
      <c r="K9" s="40" t="s">
        <v>12</v>
      </c>
      <c r="M9" s="8" t="s">
        <v>13</v>
      </c>
      <c r="N9" s="8" t="s">
        <v>14</v>
      </c>
      <c r="O9" s="8" t="s">
        <v>15</v>
      </c>
      <c r="P9" s="8" t="s">
        <v>16</v>
      </c>
    </row>
    <row r="10" spans="1:16" ht="17.399999999999999">
      <c r="A10" s="9">
        <v>1</v>
      </c>
      <c r="B10" s="23">
        <v>48</v>
      </c>
      <c r="C10" s="24" t="s">
        <v>143</v>
      </c>
      <c r="D10" s="25" t="s">
        <v>144</v>
      </c>
      <c r="E10" s="26">
        <v>2019</v>
      </c>
      <c r="F10" s="24" t="s">
        <v>130</v>
      </c>
      <c r="G10" s="13"/>
      <c r="H10" s="14">
        <v>0</v>
      </c>
      <c r="I10" s="14"/>
      <c r="J10" s="14"/>
      <c r="K10" s="41">
        <v>8.3333333333333295E-4</v>
      </c>
      <c r="M10" s="15">
        <f t="shared" ref="M10:O15" si="0">I10-H10</f>
        <v>0</v>
      </c>
      <c r="N10" s="15">
        <f t="shared" si="0"/>
        <v>0</v>
      </c>
      <c r="O10" s="15">
        <f t="shared" si="0"/>
        <v>8.3333333333333295E-4</v>
      </c>
      <c r="P10" s="15">
        <f t="shared" ref="P10:P15" si="1">K10-H10</f>
        <v>8.3333333333333295E-4</v>
      </c>
    </row>
    <row r="11" spans="1:16" ht="17.399999999999999">
      <c r="A11" s="9">
        <v>2</v>
      </c>
      <c r="B11" s="23">
        <v>49</v>
      </c>
      <c r="C11" s="24" t="s">
        <v>145</v>
      </c>
      <c r="D11" s="25" t="s">
        <v>146</v>
      </c>
      <c r="E11" s="26">
        <v>2019</v>
      </c>
      <c r="F11" s="24" t="s">
        <v>100</v>
      </c>
      <c r="G11" s="13"/>
      <c r="H11" s="14">
        <v>0</v>
      </c>
      <c r="I11" s="14"/>
      <c r="J11" s="14"/>
      <c r="K11" s="41">
        <v>8.7962962962963005E-4</v>
      </c>
      <c r="M11" s="15">
        <f t="shared" si="0"/>
        <v>0</v>
      </c>
      <c r="N11" s="15">
        <f t="shared" si="0"/>
        <v>0</v>
      </c>
      <c r="O11" s="15">
        <f t="shared" si="0"/>
        <v>8.7962962962963005E-4</v>
      </c>
      <c r="P11" s="15">
        <f t="shared" si="1"/>
        <v>8.7962962962963005E-4</v>
      </c>
    </row>
    <row r="12" spans="1:16" ht="17.399999999999999">
      <c r="A12" s="9">
        <v>3</v>
      </c>
      <c r="B12" s="23">
        <v>46</v>
      </c>
      <c r="C12" s="24" t="s">
        <v>147</v>
      </c>
      <c r="D12" s="25" t="s">
        <v>148</v>
      </c>
      <c r="E12" s="26">
        <v>2019</v>
      </c>
      <c r="F12" s="24" t="s">
        <v>100</v>
      </c>
      <c r="G12" s="13"/>
      <c r="H12" s="14">
        <v>0</v>
      </c>
      <c r="I12" s="14"/>
      <c r="J12" s="14"/>
      <c r="K12" s="41">
        <v>8.9120370370370395E-4</v>
      </c>
      <c r="M12" s="15">
        <f t="shared" si="0"/>
        <v>0</v>
      </c>
      <c r="N12" s="15">
        <f t="shared" si="0"/>
        <v>0</v>
      </c>
      <c r="O12" s="15">
        <f t="shared" si="0"/>
        <v>8.9120370370370395E-4</v>
      </c>
      <c r="P12" s="15">
        <f t="shared" si="1"/>
        <v>8.9120370370370395E-4</v>
      </c>
    </row>
    <row r="13" spans="1:16" ht="17.399999999999999">
      <c r="A13" s="9">
        <v>4</v>
      </c>
      <c r="B13" s="23">
        <v>50</v>
      </c>
      <c r="C13" s="24" t="s">
        <v>149</v>
      </c>
      <c r="D13" s="25" t="s">
        <v>150</v>
      </c>
      <c r="E13" s="26">
        <v>2019</v>
      </c>
      <c r="F13" s="24" t="s">
        <v>151</v>
      </c>
      <c r="G13" s="13"/>
      <c r="H13" s="14">
        <v>0</v>
      </c>
      <c r="I13" s="14"/>
      <c r="J13" s="14"/>
      <c r="K13" s="41">
        <v>1.0995370370370399E-3</v>
      </c>
      <c r="M13" s="15">
        <f t="shared" si="0"/>
        <v>0</v>
      </c>
      <c r="N13" s="15">
        <f t="shared" si="0"/>
        <v>0</v>
      </c>
      <c r="O13" s="15">
        <f t="shared" si="0"/>
        <v>1.0995370370370399E-3</v>
      </c>
      <c r="P13" s="15">
        <f t="shared" si="1"/>
        <v>1.0995370370370399E-3</v>
      </c>
    </row>
    <row r="14" spans="1:16" ht="17.399999999999999">
      <c r="A14" s="9">
        <v>5</v>
      </c>
      <c r="B14" s="23">
        <v>47</v>
      </c>
      <c r="C14" s="24" t="s">
        <v>152</v>
      </c>
      <c r="D14" s="25" t="s">
        <v>153</v>
      </c>
      <c r="E14" s="26">
        <v>2019</v>
      </c>
      <c r="F14" s="24" t="s">
        <v>154</v>
      </c>
      <c r="G14" s="13"/>
      <c r="H14" s="14">
        <v>0</v>
      </c>
      <c r="I14" s="14"/>
      <c r="J14" s="14"/>
      <c r="K14" s="41">
        <v>1.16898148148148E-3</v>
      </c>
      <c r="M14" s="15">
        <f t="shared" si="0"/>
        <v>0</v>
      </c>
      <c r="N14" s="15">
        <f t="shared" si="0"/>
        <v>0</v>
      </c>
      <c r="O14" s="15">
        <f t="shared" si="0"/>
        <v>1.16898148148148E-3</v>
      </c>
      <c r="P14" s="15">
        <f t="shared" si="1"/>
        <v>1.16898148148148E-3</v>
      </c>
    </row>
    <row r="15" spans="1:16" ht="17.399999999999999">
      <c r="A15" s="9">
        <v>6</v>
      </c>
      <c r="B15" s="23">
        <v>51</v>
      </c>
      <c r="C15" s="24" t="s">
        <v>155</v>
      </c>
      <c r="D15" s="25" t="s">
        <v>156</v>
      </c>
      <c r="E15" s="26">
        <v>2019</v>
      </c>
      <c r="F15" s="24" t="s">
        <v>103</v>
      </c>
      <c r="G15" s="13"/>
      <c r="H15" s="14">
        <v>0</v>
      </c>
      <c r="I15" s="14"/>
      <c r="J15" s="14"/>
      <c r="K15" s="41">
        <v>1.19212962962963E-3</v>
      </c>
      <c r="M15" s="15">
        <f t="shared" si="0"/>
        <v>0</v>
      </c>
      <c r="N15" s="15">
        <f t="shared" si="0"/>
        <v>0</v>
      </c>
      <c r="O15" s="15">
        <f t="shared" si="0"/>
        <v>1.19212962962963E-3</v>
      </c>
      <c r="P15" s="15">
        <f t="shared" si="1"/>
        <v>1.19212962962963E-3</v>
      </c>
    </row>
    <row r="16" spans="1:16">
      <c r="K16"/>
    </row>
    <row r="30" spans="11:11">
      <c r="K30"/>
    </row>
    <row r="41" spans="1:18" ht="17.399999999999999">
      <c r="A41" s="29"/>
      <c r="B41" s="30"/>
      <c r="C41" s="31"/>
      <c r="D41" s="32"/>
      <c r="E41" s="33"/>
      <c r="F41" s="31"/>
      <c r="G41" s="34"/>
      <c r="H41" s="35"/>
      <c r="I41" s="35"/>
      <c r="J41" s="35"/>
      <c r="K41" s="36"/>
      <c r="L41" s="37"/>
      <c r="M41" s="37"/>
      <c r="N41" s="37"/>
      <c r="O41" s="37"/>
      <c r="P41" s="37"/>
      <c r="Q41" s="38"/>
      <c r="R41" s="38"/>
    </row>
    <row r="42" spans="1:18">
      <c r="H42" s="17"/>
      <c r="I42" s="17"/>
      <c r="J42" s="17"/>
      <c r="K42" s="39"/>
      <c r="L42" s="17"/>
      <c r="M42" s="17"/>
      <c r="N42" s="17"/>
      <c r="O42" s="17"/>
      <c r="P42" s="17"/>
      <c r="Q42" s="17"/>
      <c r="R42" s="17"/>
    </row>
    <row r="43" spans="1:18" ht="17.399999999999999">
      <c r="A43" s="4" t="s">
        <v>2</v>
      </c>
      <c r="B43" s="5" t="str">
        <f>B7</f>
        <v>roč. 2019</v>
      </c>
      <c r="C43" s="6"/>
      <c r="D43" t="s">
        <v>33</v>
      </c>
      <c r="E43" s="22" t="str">
        <f>E7</f>
        <v>trať:</v>
      </c>
      <c r="F43" t="str">
        <f>F7</f>
        <v>300m</v>
      </c>
    </row>
    <row r="45" spans="1:18">
      <c r="A45" s="7" t="s">
        <v>5</v>
      </c>
      <c r="B45" s="8" t="s">
        <v>6</v>
      </c>
      <c r="C45" s="7" t="s">
        <v>7</v>
      </c>
      <c r="D45" s="7" t="s">
        <v>8</v>
      </c>
      <c r="E45" s="8" t="s">
        <v>91</v>
      </c>
      <c r="F45" s="7" t="s">
        <v>92</v>
      </c>
      <c r="G45" s="7"/>
      <c r="H45" s="8" t="s">
        <v>9</v>
      </c>
      <c r="I45" s="8" t="s">
        <v>83</v>
      </c>
      <c r="J45" s="8" t="s">
        <v>84</v>
      </c>
      <c r="K45" s="40" t="s">
        <v>12</v>
      </c>
    </row>
    <row r="46" spans="1:18" ht="17.399999999999999">
      <c r="A46" s="9">
        <v>1</v>
      </c>
      <c r="B46" s="23">
        <v>57</v>
      </c>
      <c r="C46" s="24" t="s">
        <v>157</v>
      </c>
      <c r="D46" s="25" t="s">
        <v>158</v>
      </c>
      <c r="E46" s="26">
        <v>2019</v>
      </c>
      <c r="F46" s="24" t="s">
        <v>103</v>
      </c>
      <c r="G46" s="13"/>
      <c r="H46" s="14">
        <v>0</v>
      </c>
      <c r="I46" s="14"/>
      <c r="J46" s="14"/>
      <c r="K46" s="41">
        <v>8.7962962962963005E-4</v>
      </c>
    </row>
    <row r="47" spans="1:18" ht="17.399999999999999">
      <c r="A47" s="9">
        <v>2</v>
      </c>
      <c r="B47" s="23">
        <v>56</v>
      </c>
      <c r="C47" s="24" t="s">
        <v>159</v>
      </c>
      <c r="D47" s="25" t="s">
        <v>160</v>
      </c>
      <c r="E47" s="26">
        <v>2019</v>
      </c>
      <c r="F47" s="24" t="s">
        <v>100</v>
      </c>
      <c r="G47" s="13"/>
      <c r="H47" s="14">
        <v>0</v>
      </c>
      <c r="I47" s="14"/>
      <c r="J47" s="14"/>
      <c r="K47" s="41">
        <v>9.9537037037036999E-4</v>
      </c>
    </row>
    <row r="48" spans="1:18">
      <c r="K48"/>
    </row>
    <row r="66" spans="11:11">
      <c r="K66"/>
    </row>
  </sheetData>
  <printOptions horizontalCentered="1"/>
  <pageMargins left="0.70833333333333304" right="0" top="0.78749999999999998" bottom="0.78680555555555598" header="0.51180555555555496" footer="0.31527777777777799"/>
  <pageSetup paperSize="9" scale="66" firstPageNumber="0" orientation="portrait" horizontalDpi="300" verticalDpi="300" r:id="rId1"/>
  <headerFooter>
    <oddFooter>&amp;L&amp;20TJ TANVALD z.s.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0"/>
  <sheetViews>
    <sheetView view="pageBreakPreview" zoomScale="150" zoomScaleNormal="100" zoomScalePageLayoutView="150" workbookViewId="0">
      <pane ySplit="1" topLeftCell="A41" activePane="bottomLeft" state="frozen"/>
      <selection pane="bottomLeft" activeCell="Q45" sqref="Q45"/>
    </sheetView>
  </sheetViews>
  <sheetFormatPr defaultColWidth="8.6640625" defaultRowHeight="13.2"/>
  <cols>
    <col min="3" max="3" width="9.33203125" customWidth="1"/>
    <col min="4" max="4" width="16.77734375" customWidth="1"/>
    <col min="5" max="5" width="7.33203125" customWidth="1"/>
    <col min="6" max="6" width="15.33203125" customWidth="1"/>
    <col min="7" max="7" width="2.109375" customWidth="1"/>
    <col min="8" max="10" width="11.88671875" hidden="1" customWidth="1"/>
    <col min="11" max="11" width="11.88671875" style="19" customWidth="1"/>
    <col min="12" max="12" width="1.6640625" customWidth="1"/>
    <col min="13" max="16" width="11.88671875" hidden="1" customWidth="1"/>
    <col min="17" max="17" width="15.44140625" customWidth="1"/>
    <col min="18" max="18" width="17.88671875" customWidth="1"/>
    <col min="19" max="19" width="11.88671875" customWidth="1"/>
  </cols>
  <sheetData>
    <row r="1" spans="1:18" ht="24.6">
      <c r="A1" s="20" t="s">
        <v>86</v>
      </c>
    </row>
    <row r="3" spans="1:18">
      <c r="A3" t="str">
        <f>'2021-ml.'!A3</f>
        <v>Tanvald 06.10.2024</v>
      </c>
    </row>
    <row r="5" spans="1:18">
      <c r="C5" s="21"/>
    </row>
    <row r="6" spans="1:18">
      <c r="H6" s="3"/>
    </row>
    <row r="7" spans="1:18" ht="17.399999999999999">
      <c r="A7" s="4" t="s">
        <v>2</v>
      </c>
      <c r="B7" s="5" t="s">
        <v>161</v>
      </c>
      <c r="C7" s="6"/>
      <c r="D7" t="s">
        <v>4</v>
      </c>
      <c r="E7" s="22" t="s">
        <v>89</v>
      </c>
      <c r="F7" t="s">
        <v>162</v>
      </c>
    </row>
    <row r="9" spans="1:18">
      <c r="A9" s="7" t="s">
        <v>5</v>
      </c>
      <c r="B9" s="8" t="s">
        <v>6</v>
      </c>
      <c r="C9" s="7" t="s">
        <v>7</v>
      </c>
      <c r="D9" s="7" t="s">
        <v>8</v>
      </c>
      <c r="E9" s="8" t="s">
        <v>91</v>
      </c>
      <c r="F9" s="7" t="s">
        <v>92</v>
      </c>
      <c r="G9" s="7"/>
      <c r="H9" s="8" t="s">
        <v>9</v>
      </c>
      <c r="I9" s="8" t="s">
        <v>83</v>
      </c>
      <c r="J9" s="8" t="s">
        <v>84</v>
      </c>
      <c r="K9" s="40" t="s">
        <v>12</v>
      </c>
      <c r="L9" s="8"/>
      <c r="M9" s="8" t="s">
        <v>13</v>
      </c>
      <c r="N9" s="8" t="s">
        <v>14</v>
      </c>
      <c r="O9" s="8" t="s">
        <v>15</v>
      </c>
      <c r="P9" s="8" t="s">
        <v>16</v>
      </c>
      <c r="Q9" s="8" t="s">
        <v>17</v>
      </c>
      <c r="R9" s="8" t="s">
        <v>18</v>
      </c>
    </row>
    <row r="11" spans="1:18" ht="17.399999999999999">
      <c r="A11" s="9">
        <v>1</v>
      </c>
      <c r="B11" s="23">
        <v>72</v>
      </c>
      <c r="C11" s="24" t="s">
        <v>163</v>
      </c>
      <c r="D11" s="25" t="s">
        <v>164</v>
      </c>
      <c r="E11" s="26">
        <v>2017</v>
      </c>
      <c r="F11" s="24" t="s">
        <v>151</v>
      </c>
      <c r="G11" s="13"/>
      <c r="H11" s="14">
        <v>0</v>
      </c>
      <c r="I11" s="14"/>
      <c r="J11" s="14"/>
      <c r="K11" s="41">
        <v>9.3749999999999997E-4</v>
      </c>
      <c r="L11" s="15"/>
      <c r="M11" s="15">
        <f t="shared" ref="M11:M23" si="0">I11-H11</f>
        <v>0</v>
      </c>
      <c r="N11" s="15">
        <f t="shared" ref="N11:N23" si="1">J11-I11</f>
        <v>0</v>
      </c>
      <c r="O11" s="15">
        <f t="shared" ref="O11:O23" si="2">K11-J11</f>
        <v>9.3749999999999997E-4</v>
      </c>
      <c r="P11" s="15">
        <f t="shared" ref="P11:P23" si="3">K11-H11</f>
        <v>9.3749999999999997E-4</v>
      </c>
    </row>
    <row r="12" spans="1:18" ht="17.399999999999999">
      <c r="A12" s="9">
        <v>2</v>
      </c>
      <c r="B12" s="23">
        <v>69</v>
      </c>
      <c r="C12" s="24" t="s">
        <v>165</v>
      </c>
      <c r="D12" s="25" t="s">
        <v>166</v>
      </c>
      <c r="E12" s="26">
        <v>2017</v>
      </c>
      <c r="F12" s="24" t="s">
        <v>100</v>
      </c>
      <c r="G12" s="13"/>
      <c r="H12" s="14">
        <v>0</v>
      </c>
      <c r="I12" s="14"/>
      <c r="J12" s="14"/>
      <c r="K12" s="41">
        <v>9.8379629629629598E-4</v>
      </c>
      <c r="L12" s="15"/>
      <c r="M12" s="15">
        <f t="shared" si="0"/>
        <v>0</v>
      </c>
      <c r="N12" s="15">
        <f t="shared" si="1"/>
        <v>0</v>
      </c>
      <c r="O12" s="15">
        <f t="shared" si="2"/>
        <v>9.8379629629629598E-4</v>
      </c>
      <c r="P12" s="15">
        <f t="shared" si="3"/>
        <v>9.8379629629629598E-4</v>
      </c>
    </row>
    <row r="13" spans="1:18" ht="17.399999999999999">
      <c r="A13" s="9">
        <v>3</v>
      </c>
      <c r="B13" s="23">
        <v>66</v>
      </c>
      <c r="C13" s="24" t="s">
        <v>108</v>
      </c>
      <c r="D13" s="25" t="s">
        <v>167</v>
      </c>
      <c r="E13" s="26">
        <v>2017</v>
      </c>
      <c r="F13" s="24"/>
      <c r="G13" s="13"/>
      <c r="H13" s="14">
        <v>0</v>
      </c>
      <c r="I13" s="14"/>
      <c r="J13" s="14"/>
      <c r="K13" s="41">
        <v>1.0185185185185199E-3</v>
      </c>
      <c r="L13" s="15"/>
      <c r="M13" s="15">
        <f t="shared" si="0"/>
        <v>0</v>
      </c>
      <c r="N13" s="15">
        <f t="shared" si="1"/>
        <v>0</v>
      </c>
      <c r="O13" s="15">
        <f t="shared" si="2"/>
        <v>1.0185185185185199E-3</v>
      </c>
      <c r="P13" s="15">
        <f t="shared" si="3"/>
        <v>1.0185185185185199E-3</v>
      </c>
    </row>
    <row r="14" spans="1:18" ht="17.399999999999999">
      <c r="A14" s="9">
        <v>4</v>
      </c>
      <c r="B14" s="10">
        <v>76</v>
      </c>
      <c r="C14" s="24" t="s">
        <v>168</v>
      </c>
      <c r="D14" s="25" t="s">
        <v>169</v>
      </c>
      <c r="E14" s="26">
        <v>2017</v>
      </c>
      <c r="F14" s="24"/>
      <c r="G14" s="13"/>
      <c r="H14" s="14">
        <v>0</v>
      </c>
      <c r="I14" s="14"/>
      <c r="J14" s="14"/>
      <c r="K14" s="41">
        <v>1.03009259259259E-3</v>
      </c>
      <c r="L14" s="15"/>
      <c r="M14" s="15">
        <f t="shared" si="0"/>
        <v>0</v>
      </c>
      <c r="N14" s="15">
        <f t="shared" si="1"/>
        <v>0</v>
      </c>
      <c r="O14" s="15">
        <f t="shared" si="2"/>
        <v>1.03009259259259E-3</v>
      </c>
      <c r="P14" s="15">
        <f t="shared" si="3"/>
        <v>1.03009259259259E-3</v>
      </c>
    </row>
    <row r="15" spans="1:18" ht="17.399999999999999">
      <c r="A15" s="9">
        <v>5</v>
      </c>
      <c r="B15" s="23">
        <v>68</v>
      </c>
      <c r="C15" s="24" t="s">
        <v>106</v>
      </c>
      <c r="D15" s="25" t="s">
        <v>170</v>
      </c>
      <c r="E15" s="26">
        <v>2017</v>
      </c>
      <c r="F15" s="24" t="s">
        <v>171</v>
      </c>
      <c r="G15" s="13"/>
      <c r="H15" s="14">
        <v>0</v>
      </c>
      <c r="I15" s="14"/>
      <c r="J15" s="14"/>
      <c r="K15" s="41">
        <v>1.07638888888889E-3</v>
      </c>
      <c r="L15" s="15"/>
      <c r="M15" s="15">
        <f t="shared" si="0"/>
        <v>0</v>
      </c>
      <c r="N15" s="15">
        <f t="shared" si="1"/>
        <v>0</v>
      </c>
      <c r="O15" s="15">
        <f t="shared" si="2"/>
        <v>1.07638888888889E-3</v>
      </c>
      <c r="P15" s="15">
        <f t="shared" si="3"/>
        <v>1.07638888888889E-3</v>
      </c>
    </row>
    <row r="16" spans="1:18" ht="17.399999999999999">
      <c r="A16" s="9">
        <v>6</v>
      </c>
      <c r="B16" s="23">
        <v>70</v>
      </c>
      <c r="C16" s="24" t="s">
        <v>172</v>
      </c>
      <c r="D16" s="25" t="s">
        <v>173</v>
      </c>
      <c r="E16" s="26">
        <v>2018</v>
      </c>
      <c r="F16" s="24" t="s">
        <v>174</v>
      </c>
      <c r="G16" s="13"/>
      <c r="H16" s="14">
        <v>0</v>
      </c>
      <c r="I16" s="14"/>
      <c r="J16" s="14"/>
      <c r="K16" s="41">
        <v>1.0995370370370399E-3</v>
      </c>
      <c r="L16" s="15"/>
      <c r="M16" s="15">
        <f t="shared" si="0"/>
        <v>0</v>
      </c>
      <c r="N16" s="15">
        <f t="shared" si="1"/>
        <v>0</v>
      </c>
      <c r="O16" s="15">
        <f t="shared" si="2"/>
        <v>1.0995370370370399E-3</v>
      </c>
      <c r="P16" s="15">
        <f t="shared" si="3"/>
        <v>1.0995370370370399E-3</v>
      </c>
    </row>
    <row r="17" spans="1:16" ht="17.399999999999999">
      <c r="A17" s="9">
        <v>7</v>
      </c>
      <c r="B17" s="23">
        <v>73</v>
      </c>
      <c r="C17" s="24" t="s">
        <v>175</v>
      </c>
      <c r="D17" s="25" t="s">
        <v>176</v>
      </c>
      <c r="E17" s="26">
        <v>2018</v>
      </c>
      <c r="F17" s="24" t="s">
        <v>103</v>
      </c>
      <c r="G17" s="13"/>
      <c r="H17" s="14">
        <v>0</v>
      </c>
      <c r="I17" s="14"/>
      <c r="J17" s="14"/>
      <c r="K17" s="41">
        <v>1.1226851851851901E-3</v>
      </c>
      <c r="L17" s="15"/>
      <c r="M17" s="15">
        <f t="shared" si="0"/>
        <v>0</v>
      </c>
      <c r="N17" s="15">
        <f t="shared" si="1"/>
        <v>0</v>
      </c>
      <c r="O17" s="15">
        <f t="shared" si="2"/>
        <v>1.1226851851851901E-3</v>
      </c>
      <c r="P17" s="15">
        <f t="shared" si="3"/>
        <v>1.1226851851851901E-3</v>
      </c>
    </row>
    <row r="18" spans="1:16" ht="17.399999999999999">
      <c r="A18" s="9">
        <v>8</v>
      </c>
      <c r="B18" s="10">
        <v>77</v>
      </c>
      <c r="C18" s="24" t="s">
        <v>177</v>
      </c>
      <c r="D18" s="25" t="s">
        <v>178</v>
      </c>
      <c r="E18" s="26">
        <v>2018</v>
      </c>
      <c r="F18" s="24" t="s">
        <v>179</v>
      </c>
      <c r="G18" s="13"/>
      <c r="H18" s="14">
        <v>0</v>
      </c>
      <c r="I18" s="14"/>
      <c r="J18" s="14"/>
      <c r="K18" s="41">
        <v>1.16898148148148E-3</v>
      </c>
      <c r="L18" s="15"/>
      <c r="M18" s="15">
        <f t="shared" si="0"/>
        <v>0</v>
      </c>
      <c r="N18" s="15">
        <f t="shared" si="1"/>
        <v>0</v>
      </c>
      <c r="O18" s="15">
        <f t="shared" si="2"/>
        <v>1.16898148148148E-3</v>
      </c>
      <c r="P18" s="15">
        <f t="shared" si="3"/>
        <v>1.16898148148148E-3</v>
      </c>
    </row>
    <row r="19" spans="1:16" ht="17.399999999999999">
      <c r="A19" s="9">
        <v>9</v>
      </c>
      <c r="B19" s="23">
        <v>71</v>
      </c>
      <c r="C19" s="24" t="s">
        <v>128</v>
      </c>
      <c r="D19" s="25" t="s">
        <v>180</v>
      </c>
      <c r="E19" s="26">
        <v>2018</v>
      </c>
      <c r="F19" s="24" t="s">
        <v>151</v>
      </c>
      <c r="G19" s="13"/>
      <c r="H19" s="14">
        <v>0</v>
      </c>
      <c r="I19" s="14"/>
      <c r="J19" s="14"/>
      <c r="K19" s="41">
        <v>1.19212962962963E-3</v>
      </c>
      <c r="L19" s="15"/>
      <c r="M19" s="15">
        <f t="shared" si="0"/>
        <v>0</v>
      </c>
      <c r="N19" s="15">
        <f t="shared" si="1"/>
        <v>0</v>
      </c>
      <c r="O19" s="15">
        <f t="shared" si="2"/>
        <v>1.19212962962963E-3</v>
      </c>
      <c r="P19" s="15">
        <f t="shared" si="3"/>
        <v>1.19212962962963E-3</v>
      </c>
    </row>
    <row r="20" spans="1:16" ht="17.399999999999999">
      <c r="A20" s="9">
        <v>10</v>
      </c>
      <c r="B20" s="23">
        <v>75</v>
      </c>
      <c r="C20" s="24" t="s">
        <v>181</v>
      </c>
      <c r="D20" s="25" t="s">
        <v>182</v>
      </c>
      <c r="E20" s="26">
        <v>2018</v>
      </c>
      <c r="F20" s="24" t="s">
        <v>130</v>
      </c>
      <c r="G20" s="13"/>
      <c r="H20" s="14">
        <v>0</v>
      </c>
      <c r="I20" s="14"/>
      <c r="J20" s="14"/>
      <c r="K20" s="41">
        <v>1.2037037037037001E-3</v>
      </c>
      <c r="L20" s="15"/>
      <c r="M20" s="15">
        <f t="shared" si="0"/>
        <v>0</v>
      </c>
      <c r="N20" s="15">
        <f t="shared" si="1"/>
        <v>0</v>
      </c>
      <c r="O20" s="15">
        <f t="shared" si="2"/>
        <v>1.2037037037037001E-3</v>
      </c>
      <c r="P20" s="15">
        <f t="shared" si="3"/>
        <v>1.2037037037037001E-3</v>
      </c>
    </row>
    <row r="21" spans="1:16" ht="17.399999999999999">
      <c r="A21" s="9">
        <v>11</v>
      </c>
      <c r="B21" s="10">
        <v>78</v>
      </c>
      <c r="C21" s="24" t="s">
        <v>183</v>
      </c>
      <c r="D21" s="25" t="s">
        <v>184</v>
      </c>
      <c r="E21" s="26">
        <v>2017</v>
      </c>
      <c r="F21" s="24"/>
      <c r="G21" s="13"/>
      <c r="H21" s="14">
        <v>0</v>
      </c>
      <c r="I21" s="14"/>
      <c r="J21" s="14"/>
      <c r="K21" s="41">
        <v>1.2384259259259299E-3</v>
      </c>
      <c r="L21" s="15"/>
      <c r="M21" s="15">
        <f t="shared" si="0"/>
        <v>0</v>
      </c>
      <c r="N21" s="15">
        <f t="shared" si="1"/>
        <v>0</v>
      </c>
      <c r="O21" s="15">
        <f t="shared" si="2"/>
        <v>1.2384259259259299E-3</v>
      </c>
      <c r="P21" s="15">
        <f t="shared" si="3"/>
        <v>1.2384259259259299E-3</v>
      </c>
    </row>
    <row r="22" spans="1:16" ht="17.399999999999999">
      <c r="A22" s="9">
        <v>12</v>
      </c>
      <c r="B22" s="23">
        <v>74</v>
      </c>
      <c r="C22" s="24" t="s">
        <v>172</v>
      </c>
      <c r="D22" s="25" t="s">
        <v>185</v>
      </c>
      <c r="E22" s="26">
        <v>2018</v>
      </c>
      <c r="F22" s="24" t="s">
        <v>103</v>
      </c>
      <c r="G22" s="13"/>
      <c r="H22" s="14">
        <v>0</v>
      </c>
      <c r="I22" s="14"/>
      <c r="J22" s="14"/>
      <c r="K22" s="41">
        <v>1.3657407407407401E-3</v>
      </c>
      <c r="L22" s="15"/>
      <c r="M22" s="15">
        <f t="shared" si="0"/>
        <v>0</v>
      </c>
      <c r="N22" s="15">
        <f t="shared" si="1"/>
        <v>0</v>
      </c>
      <c r="O22" s="15">
        <f t="shared" si="2"/>
        <v>1.3657407407407401E-3</v>
      </c>
      <c r="P22" s="15">
        <f t="shared" si="3"/>
        <v>1.3657407407407401E-3</v>
      </c>
    </row>
    <row r="23" spans="1:16" ht="17.399999999999999">
      <c r="A23" s="9">
        <v>13</v>
      </c>
      <c r="B23" s="23">
        <v>67</v>
      </c>
      <c r="C23" s="24" t="s">
        <v>186</v>
      </c>
      <c r="D23" s="25" t="s">
        <v>187</v>
      </c>
      <c r="E23" s="26">
        <v>2017</v>
      </c>
      <c r="F23" s="24"/>
      <c r="G23" s="13"/>
      <c r="H23" s="14">
        <v>0</v>
      </c>
      <c r="I23" s="14"/>
      <c r="J23" s="14"/>
      <c r="K23" s="41" t="s">
        <v>188</v>
      </c>
      <c r="L23" s="15"/>
      <c r="M23" s="15">
        <f t="shared" si="0"/>
        <v>0</v>
      </c>
      <c r="N23" s="15">
        <f t="shared" si="1"/>
        <v>0</v>
      </c>
      <c r="O23" s="15" t="e">
        <f t="shared" si="2"/>
        <v>#VALUE!</v>
      </c>
      <c r="P23" s="15" t="e">
        <f t="shared" si="3"/>
        <v>#VALUE!</v>
      </c>
    </row>
    <row r="24" spans="1:16">
      <c r="K24"/>
    </row>
    <row r="30" spans="1:16">
      <c r="K30"/>
    </row>
    <row r="41" spans="1:18" ht="17.399999999999999">
      <c r="A41" s="29"/>
      <c r="B41" s="30"/>
      <c r="C41" s="31"/>
      <c r="D41" s="32"/>
      <c r="E41" s="33"/>
      <c r="F41" s="31"/>
      <c r="G41" s="34"/>
      <c r="H41" s="35"/>
      <c r="I41" s="35"/>
      <c r="J41" s="35"/>
      <c r="K41" s="36"/>
      <c r="L41" s="37"/>
      <c r="M41" s="37"/>
      <c r="N41" s="37"/>
      <c r="O41" s="37"/>
      <c r="P41" s="37"/>
      <c r="Q41" s="38"/>
      <c r="R41" s="38"/>
    </row>
    <row r="42" spans="1:18">
      <c r="H42" s="17"/>
      <c r="I42" s="17"/>
      <c r="J42" s="17"/>
      <c r="K42" s="39"/>
      <c r="L42" s="17"/>
      <c r="M42" s="17"/>
      <c r="N42" s="17"/>
      <c r="O42" s="17"/>
      <c r="P42" s="17"/>
      <c r="Q42" s="17"/>
      <c r="R42" s="17"/>
    </row>
    <row r="43" spans="1:18" ht="17.399999999999999">
      <c r="A43" s="4" t="s">
        <v>2</v>
      </c>
      <c r="B43" s="5" t="str">
        <f>B7</f>
        <v>roč. 2018/17</v>
      </c>
      <c r="C43" s="6"/>
      <c r="D43" t="s">
        <v>33</v>
      </c>
      <c r="E43" s="22" t="str">
        <f>E7</f>
        <v>trať:</v>
      </c>
      <c r="F43" t="str">
        <f>F7</f>
        <v>500m</v>
      </c>
    </row>
    <row r="45" spans="1:18">
      <c r="A45" s="7" t="s">
        <v>5</v>
      </c>
      <c r="B45" s="8" t="s">
        <v>6</v>
      </c>
      <c r="C45" s="7" t="s">
        <v>7</v>
      </c>
      <c r="D45" s="7" t="s">
        <v>8</v>
      </c>
      <c r="E45" s="8" t="s">
        <v>91</v>
      </c>
      <c r="F45" s="7" t="s">
        <v>92</v>
      </c>
      <c r="G45" s="7"/>
      <c r="H45" s="8" t="s">
        <v>9</v>
      </c>
      <c r="I45" s="8" t="s">
        <v>83</v>
      </c>
      <c r="J45" s="8" t="s">
        <v>84</v>
      </c>
      <c r="K45" s="40" t="s">
        <v>12</v>
      </c>
      <c r="L45" s="8"/>
      <c r="M45" s="8" t="s">
        <v>13</v>
      </c>
      <c r="N45" s="8" t="s">
        <v>14</v>
      </c>
      <c r="O45" s="8" t="s">
        <v>15</v>
      </c>
      <c r="P45" s="8" t="s">
        <v>16</v>
      </c>
    </row>
    <row r="46" spans="1:18" ht="17.399999999999999">
      <c r="A46" s="9">
        <v>1</v>
      </c>
      <c r="B46" s="23">
        <v>81</v>
      </c>
      <c r="C46" s="24" t="s">
        <v>189</v>
      </c>
      <c r="D46" s="25" t="s">
        <v>190</v>
      </c>
      <c r="E46" s="26">
        <v>2017</v>
      </c>
      <c r="F46" s="24" t="s">
        <v>191</v>
      </c>
      <c r="G46" s="13"/>
      <c r="H46" s="14">
        <v>0</v>
      </c>
      <c r="I46" s="14"/>
      <c r="J46" s="14"/>
      <c r="K46" s="41">
        <v>9.2592592592592596E-4</v>
      </c>
      <c r="L46" s="42"/>
      <c r="M46" s="42">
        <f t="shared" ref="M46:M56" si="4">I46-H46</f>
        <v>0</v>
      </c>
      <c r="N46" s="42">
        <f t="shared" ref="N46:N56" si="5">J46-I46</f>
        <v>0</v>
      </c>
      <c r="O46" s="42">
        <f t="shared" ref="O46:O56" si="6">K46-J46</f>
        <v>9.2592592592592596E-4</v>
      </c>
      <c r="P46" s="42">
        <f t="shared" ref="P46:P56" si="7">K46-H46</f>
        <v>9.2592592592592596E-4</v>
      </c>
    </row>
    <row r="47" spans="1:18" ht="17.399999999999999">
      <c r="A47" s="9">
        <v>2</v>
      </c>
      <c r="B47" s="23">
        <v>87</v>
      </c>
      <c r="C47" s="24" t="s">
        <v>192</v>
      </c>
      <c r="D47" s="25" t="s">
        <v>193</v>
      </c>
      <c r="E47" s="26">
        <v>2017</v>
      </c>
      <c r="F47" s="24" t="s">
        <v>171</v>
      </c>
      <c r="G47" s="13"/>
      <c r="H47" s="14">
        <v>0</v>
      </c>
      <c r="I47" s="14"/>
      <c r="J47" s="14"/>
      <c r="K47" s="41">
        <v>9.7222222222222198E-4</v>
      </c>
      <c r="L47" s="42"/>
      <c r="M47" s="42">
        <f t="shared" si="4"/>
        <v>0</v>
      </c>
      <c r="N47" s="42">
        <f t="shared" si="5"/>
        <v>0</v>
      </c>
      <c r="O47" s="42">
        <f t="shared" si="6"/>
        <v>9.7222222222222198E-4</v>
      </c>
      <c r="P47" s="42">
        <f t="shared" si="7"/>
        <v>9.7222222222222198E-4</v>
      </c>
    </row>
    <row r="48" spans="1:18" ht="17.399999999999999">
      <c r="A48" s="9">
        <v>3</v>
      </c>
      <c r="B48" s="23">
        <v>89</v>
      </c>
      <c r="C48" s="24" t="s">
        <v>118</v>
      </c>
      <c r="D48" s="25" t="s">
        <v>194</v>
      </c>
      <c r="E48" s="26">
        <v>2017</v>
      </c>
      <c r="F48" s="24" t="s">
        <v>130</v>
      </c>
      <c r="G48" s="13"/>
      <c r="H48" s="14">
        <v>0</v>
      </c>
      <c r="I48" s="14"/>
      <c r="J48" s="14"/>
      <c r="K48" s="41">
        <v>9.8379629629629598E-4</v>
      </c>
      <c r="L48" s="42"/>
      <c r="M48" s="42">
        <f t="shared" si="4"/>
        <v>0</v>
      </c>
      <c r="N48" s="42">
        <f t="shared" si="5"/>
        <v>0</v>
      </c>
      <c r="O48" s="42">
        <f t="shared" si="6"/>
        <v>9.8379629629629598E-4</v>
      </c>
      <c r="P48" s="42">
        <f t="shared" si="7"/>
        <v>9.8379629629629598E-4</v>
      </c>
    </row>
    <row r="49" spans="1:16" ht="17.399999999999999">
      <c r="A49" s="9">
        <v>4</v>
      </c>
      <c r="B49" s="23">
        <v>85</v>
      </c>
      <c r="C49" s="24" t="s">
        <v>195</v>
      </c>
      <c r="D49" s="25" t="s">
        <v>121</v>
      </c>
      <c r="E49" s="26">
        <v>2017</v>
      </c>
      <c r="F49" s="24"/>
      <c r="G49" s="13"/>
      <c r="H49" s="14">
        <v>0</v>
      </c>
      <c r="I49" s="14"/>
      <c r="J49" s="14"/>
      <c r="K49" s="41">
        <v>1.05324074074074E-3</v>
      </c>
      <c r="L49" s="42"/>
      <c r="M49" s="42">
        <f t="shared" si="4"/>
        <v>0</v>
      </c>
      <c r="N49" s="42">
        <f t="shared" si="5"/>
        <v>0</v>
      </c>
      <c r="O49" s="42">
        <f t="shared" si="6"/>
        <v>1.05324074074074E-3</v>
      </c>
      <c r="P49" s="42">
        <f t="shared" si="7"/>
        <v>1.05324074074074E-3</v>
      </c>
    </row>
    <row r="50" spans="1:16" ht="17.399999999999999">
      <c r="A50" s="9">
        <v>5</v>
      </c>
      <c r="B50" s="23">
        <v>86</v>
      </c>
      <c r="C50" s="24" t="s">
        <v>196</v>
      </c>
      <c r="D50" s="25" t="s">
        <v>197</v>
      </c>
      <c r="E50" s="26">
        <v>2017</v>
      </c>
      <c r="F50" s="24" t="s">
        <v>171</v>
      </c>
      <c r="G50" s="13"/>
      <c r="H50" s="14">
        <v>0</v>
      </c>
      <c r="I50" s="14"/>
      <c r="J50" s="14"/>
      <c r="K50" s="41">
        <v>1.0648148148148101E-3</v>
      </c>
      <c r="L50" s="42"/>
      <c r="M50" s="42">
        <f t="shared" si="4"/>
        <v>0</v>
      </c>
      <c r="N50" s="42">
        <f t="shared" si="5"/>
        <v>0</v>
      </c>
      <c r="O50" s="42">
        <f t="shared" si="6"/>
        <v>1.0648148148148101E-3</v>
      </c>
      <c r="P50" s="42">
        <f t="shared" si="7"/>
        <v>1.0648148148148101E-3</v>
      </c>
    </row>
    <row r="51" spans="1:16" ht="17.399999999999999">
      <c r="A51" s="9">
        <v>6</v>
      </c>
      <c r="B51" s="23">
        <v>82</v>
      </c>
      <c r="C51" s="24" t="s">
        <v>198</v>
      </c>
      <c r="D51" s="25" t="s">
        <v>199</v>
      </c>
      <c r="E51" s="26">
        <v>2017</v>
      </c>
      <c r="F51" s="24" t="s">
        <v>100</v>
      </c>
      <c r="G51" s="13"/>
      <c r="H51" s="14">
        <v>0</v>
      </c>
      <c r="I51" s="14"/>
      <c r="J51" s="14"/>
      <c r="K51" s="41">
        <v>1.07638888888889E-3</v>
      </c>
      <c r="L51" s="42"/>
      <c r="M51" s="42">
        <f t="shared" si="4"/>
        <v>0</v>
      </c>
      <c r="N51" s="42">
        <f t="shared" si="5"/>
        <v>0</v>
      </c>
      <c r="O51" s="42">
        <f t="shared" si="6"/>
        <v>1.07638888888889E-3</v>
      </c>
      <c r="P51" s="42">
        <f t="shared" si="7"/>
        <v>1.07638888888889E-3</v>
      </c>
    </row>
    <row r="52" spans="1:16" ht="17.399999999999999">
      <c r="A52" s="9">
        <v>7</v>
      </c>
      <c r="B52" s="23">
        <v>90</v>
      </c>
      <c r="C52" s="24" t="s">
        <v>200</v>
      </c>
      <c r="D52" s="25" t="s">
        <v>201</v>
      </c>
      <c r="E52" s="26">
        <v>2017</v>
      </c>
      <c r="F52" s="24" t="s">
        <v>130</v>
      </c>
      <c r="G52" s="13"/>
      <c r="H52" s="14">
        <v>0</v>
      </c>
      <c r="I52" s="14"/>
      <c r="J52" s="14"/>
      <c r="K52" s="41">
        <v>1.0995370370370399E-3</v>
      </c>
      <c r="L52" s="42"/>
      <c r="M52" s="42">
        <f t="shared" si="4"/>
        <v>0</v>
      </c>
      <c r="N52" s="42">
        <f t="shared" si="5"/>
        <v>0</v>
      </c>
      <c r="O52" s="42">
        <f t="shared" si="6"/>
        <v>1.0995370370370399E-3</v>
      </c>
      <c r="P52" s="42">
        <f t="shared" si="7"/>
        <v>1.0995370370370399E-3</v>
      </c>
    </row>
    <row r="53" spans="1:16" ht="17.399999999999999">
      <c r="A53" s="9">
        <v>8</v>
      </c>
      <c r="B53" s="23">
        <v>84</v>
      </c>
      <c r="C53" s="24" t="s">
        <v>198</v>
      </c>
      <c r="D53" s="25" t="s">
        <v>202</v>
      </c>
      <c r="E53" s="26">
        <v>2017</v>
      </c>
      <c r="F53" s="24" t="s">
        <v>100</v>
      </c>
      <c r="G53" s="13"/>
      <c r="H53" s="14">
        <v>0</v>
      </c>
      <c r="I53" s="14"/>
      <c r="J53" s="14"/>
      <c r="K53" s="41">
        <v>1.11111111111111E-3</v>
      </c>
      <c r="L53" s="42"/>
      <c r="M53" s="42">
        <f t="shared" si="4"/>
        <v>0</v>
      </c>
      <c r="N53" s="42">
        <f t="shared" si="5"/>
        <v>0</v>
      </c>
      <c r="O53" s="42">
        <f t="shared" si="6"/>
        <v>1.11111111111111E-3</v>
      </c>
      <c r="P53" s="42">
        <f t="shared" si="7"/>
        <v>1.11111111111111E-3</v>
      </c>
    </row>
    <row r="54" spans="1:16" ht="17.399999999999999">
      <c r="A54" s="9">
        <v>9</v>
      </c>
      <c r="B54" s="23">
        <v>88</v>
      </c>
      <c r="C54" s="24" t="s">
        <v>203</v>
      </c>
      <c r="D54" s="25" t="s">
        <v>204</v>
      </c>
      <c r="E54" s="26">
        <v>2017</v>
      </c>
      <c r="F54" s="24" t="s">
        <v>130</v>
      </c>
      <c r="G54" s="13"/>
      <c r="H54" s="14">
        <v>0</v>
      </c>
      <c r="I54" s="14"/>
      <c r="J54" s="14"/>
      <c r="K54" s="41">
        <v>1.13425925925926E-3</v>
      </c>
      <c r="L54" s="42"/>
      <c r="M54" s="42">
        <f t="shared" si="4"/>
        <v>0</v>
      </c>
      <c r="N54" s="42">
        <f t="shared" si="5"/>
        <v>0</v>
      </c>
      <c r="O54" s="42">
        <f t="shared" si="6"/>
        <v>1.13425925925926E-3</v>
      </c>
      <c r="P54" s="42">
        <f t="shared" si="7"/>
        <v>1.13425925925926E-3</v>
      </c>
    </row>
    <row r="55" spans="1:16" ht="17.399999999999999">
      <c r="A55" s="9">
        <v>10</v>
      </c>
      <c r="B55" s="23">
        <v>92</v>
      </c>
      <c r="C55" s="24" t="s">
        <v>205</v>
      </c>
      <c r="D55" s="25" t="s">
        <v>206</v>
      </c>
      <c r="E55" s="26">
        <v>2017</v>
      </c>
      <c r="F55" s="24" t="s">
        <v>103</v>
      </c>
      <c r="G55" s="13"/>
      <c r="H55" s="14">
        <v>0</v>
      </c>
      <c r="I55" s="14"/>
      <c r="J55" s="14"/>
      <c r="K55" s="41">
        <v>1.1805555555555599E-3</v>
      </c>
      <c r="L55" s="42"/>
      <c r="M55" s="42">
        <f t="shared" si="4"/>
        <v>0</v>
      </c>
      <c r="N55" s="42">
        <f t="shared" si="5"/>
        <v>0</v>
      </c>
      <c r="O55" s="42">
        <f t="shared" si="6"/>
        <v>1.1805555555555599E-3</v>
      </c>
      <c r="P55" s="42">
        <f t="shared" si="7"/>
        <v>1.1805555555555599E-3</v>
      </c>
    </row>
    <row r="56" spans="1:16" ht="17.399999999999999">
      <c r="A56" s="9">
        <v>11</v>
      </c>
      <c r="B56" s="23">
        <v>91</v>
      </c>
      <c r="C56" s="24" t="s">
        <v>207</v>
      </c>
      <c r="D56" s="25" t="s">
        <v>166</v>
      </c>
      <c r="E56" s="26">
        <v>2018</v>
      </c>
      <c r="F56" s="24" t="s">
        <v>100</v>
      </c>
      <c r="G56" s="13"/>
      <c r="H56" s="14">
        <v>0</v>
      </c>
      <c r="I56" s="14"/>
      <c r="J56" s="14"/>
      <c r="K56" s="41">
        <v>1.49305555555556E-3</v>
      </c>
      <c r="L56" s="42"/>
      <c r="M56" s="42">
        <f t="shared" si="4"/>
        <v>0</v>
      </c>
      <c r="N56" s="42">
        <f t="shared" si="5"/>
        <v>0</v>
      </c>
      <c r="O56" s="42">
        <f t="shared" si="6"/>
        <v>1.49305555555556E-3</v>
      </c>
      <c r="P56" s="42">
        <f t="shared" si="7"/>
        <v>1.49305555555556E-3</v>
      </c>
    </row>
    <row r="57" spans="1:16">
      <c r="K57"/>
    </row>
    <row r="70" spans="11:11">
      <c r="K70"/>
    </row>
  </sheetData>
  <printOptions horizontalCentered="1"/>
  <pageMargins left="0.70833333333333304" right="0" top="0.78749999999999998" bottom="0.78680555555555598" header="0.51180555555555496" footer="0.31527777777777799"/>
  <pageSetup paperSize="9" scale="63" firstPageNumber="0" orientation="portrait" horizontalDpi="300" verticalDpi="300" r:id="rId1"/>
  <headerFooter>
    <oddFooter>&amp;L&amp;20TJ TANVALD z.s.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68"/>
  <sheetViews>
    <sheetView view="pageBreakPreview" zoomScale="150" zoomScaleNormal="100" zoomScalePageLayoutView="150" workbookViewId="0">
      <pane ySplit="1" topLeftCell="A44" activePane="bottomLeft" state="frozen"/>
      <selection pane="bottomLeft" activeCell="Q43" sqref="Q43"/>
    </sheetView>
  </sheetViews>
  <sheetFormatPr defaultColWidth="8.6640625" defaultRowHeight="13.2"/>
  <cols>
    <col min="3" max="3" width="9.33203125" customWidth="1"/>
    <col min="4" max="4" width="15.33203125" customWidth="1"/>
    <col min="5" max="5" width="7.33203125" customWidth="1"/>
    <col min="6" max="6" width="15.33203125" customWidth="1"/>
    <col min="7" max="7" width="2.109375" customWidth="1"/>
    <col min="8" max="10" width="11.88671875" hidden="1" customWidth="1"/>
    <col min="11" max="11" width="11.88671875" style="19" customWidth="1"/>
    <col min="12" max="12" width="1.6640625" customWidth="1"/>
    <col min="13" max="16" width="11.88671875" hidden="1" customWidth="1"/>
    <col min="17" max="17" width="15.44140625" customWidth="1"/>
    <col min="18" max="18" width="17.88671875" customWidth="1"/>
    <col min="19" max="19" width="11.88671875" customWidth="1"/>
  </cols>
  <sheetData>
    <row r="1" spans="1:16" ht="24.6">
      <c r="A1" s="20" t="s">
        <v>86</v>
      </c>
    </row>
    <row r="3" spans="1:16">
      <c r="A3" t="str">
        <f>'2021-ml.'!A3</f>
        <v>Tanvald 06.10.2024</v>
      </c>
    </row>
    <row r="5" spans="1:16">
      <c r="C5" s="21"/>
    </row>
    <row r="6" spans="1:16">
      <c r="H6" s="3"/>
    </row>
    <row r="7" spans="1:16" ht="17.399999999999999">
      <c r="A7" s="4" t="s">
        <v>2</v>
      </c>
      <c r="B7" s="5" t="s">
        <v>208</v>
      </c>
      <c r="C7" s="6"/>
      <c r="D7" t="s">
        <v>4</v>
      </c>
      <c r="E7" s="22" t="s">
        <v>89</v>
      </c>
      <c r="F7" t="s">
        <v>209</v>
      </c>
    </row>
    <row r="9" spans="1:16">
      <c r="A9" s="7" t="s">
        <v>5</v>
      </c>
      <c r="B9" s="8" t="s">
        <v>6</v>
      </c>
      <c r="C9" s="7" t="s">
        <v>7</v>
      </c>
      <c r="D9" s="7" t="s">
        <v>8</v>
      </c>
      <c r="E9" s="8" t="s">
        <v>91</v>
      </c>
      <c r="F9" s="7" t="s">
        <v>92</v>
      </c>
      <c r="G9" s="7"/>
      <c r="H9" s="8" t="s">
        <v>9</v>
      </c>
      <c r="I9" s="8" t="s">
        <v>83</v>
      </c>
      <c r="J9" s="8" t="s">
        <v>84</v>
      </c>
      <c r="K9" s="40" t="s">
        <v>12</v>
      </c>
      <c r="L9" s="8"/>
      <c r="M9" s="8" t="s">
        <v>13</v>
      </c>
      <c r="N9" s="8" t="s">
        <v>14</v>
      </c>
      <c r="O9" s="8" t="s">
        <v>15</v>
      </c>
      <c r="P9" s="8" t="s">
        <v>16</v>
      </c>
    </row>
    <row r="10" spans="1:16" ht="17.399999999999999">
      <c r="A10" s="9">
        <v>1</v>
      </c>
      <c r="B10" s="23">
        <v>112</v>
      </c>
      <c r="C10" s="24" t="s">
        <v>210</v>
      </c>
      <c r="D10" s="25" t="s">
        <v>164</v>
      </c>
      <c r="E10" s="26">
        <v>2015</v>
      </c>
      <c r="F10" s="24" t="s">
        <v>151</v>
      </c>
      <c r="G10" s="13"/>
      <c r="H10" s="14">
        <v>0</v>
      </c>
      <c r="I10" s="14"/>
      <c r="J10" s="14"/>
      <c r="K10" s="41">
        <v>1.6435185185185201E-3</v>
      </c>
      <c r="L10" s="15"/>
      <c r="M10" s="15">
        <f t="shared" ref="M10:M25" si="0">I10-H10</f>
        <v>0</v>
      </c>
      <c r="N10" s="15">
        <f t="shared" ref="N10:N25" si="1">J10-I10</f>
        <v>0</v>
      </c>
      <c r="O10" s="15">
        <f t="shared" ref="O10:O25" si="2">K10-J10</f>
        <v>1.6435185185185201E-3</v>
      </c>
      <c r="P10" s="15">
        <f t="shared" ref="P10:P25" si="3">K10-H10</f>
        <v>1.6435185185185201E-3</v>
      </c>
    </row>
    <row r="11" spans="1:16" ht="17.399999999999999">
      <c r="A11" s="9">
        <v>2</v>
      </c>
      <c r="B11" s="23">
        <v>101</v>
      </c>
      <c r="C11" s="24" t="s">
        <v>211</v>
      </c>
      <c r="D11" s="25" t="s">
        <v>212</v>
      </c>
      <c r="E11" s="26">
        <v>2015</v>
      </c>
      <c r="F11" s="24" t="s">
        <v>100</v>
      </c>
      <c r="G11" s="13"/>
      <c r="H11" s="14">
        <v>0</v>
      </c>
      <c r="I11" s="14"/>
      <c r="J11" s="14"/>
      <c r="K11" s="41">
        <v>1.71296296296296E-3</v>
      </c>
      <c r="L11" s="15"/>
      <c r="M11" s="15">
        <f t="shared" si="0"/>
        <v>0</v>
      </c>
      <c r="N11" s="15">
        <f t="shared" si="1"/>
        <v>0</v>
      </c>
      <c r="O11" s="15">
        <f t="shared" si="2"/>
        <v>1.71296296296296E-3</v>
      </c>
      <c r="P11" s="15">
        <f t="shared" si="3"/>
        <v>1.71296296296296E-3</v>
      </c>
    </row>
    <row r="12" spans="1:16" ht="17.399999999999999">
      <c r="A12" s="9">
        <v>3</v>
      </c>
      <c r="B12" s="23">
        <v>109</v>
      </c>
      <c r="C12" s="24" t="s">
        <v>213</v>
      </c>
      <c r="D12" s="25" t="s">
        <v>214</v>
      </c>
      <c r="E12" s="26">
        <v>2015</v>
      </c>
      <c r="F12" s="24" t="s">
        <v>130</v>
      </c>
      <c r="G12" s="13"/>
      <c r="H12" s="14">
        <v>0</v>
      </c>
      <c r="I12" s="14"/>
      <c r="J12" s="14"/>
      <c r="K12" s="41">
        <v>1.7592592592592601E-3</v>
      </c>
      <c r="L12" s="15"/>
      <c r="M12" s="15">
        <f t="shared" si="0"/>
        <v>0</v>
      </c>
      <c r="N12" s="15">
        <f t="shared" si="1"/>
        <v>0</v>
      </c>
      <c r="O12" s="15">
        <f t="shared" si="2"/>
        <v>1.7592592592592601E-3</v>
      </c>
      <c r="P12" s="15">
        <f t="shared" si="3"/>
        <v>1.7592592592592601E-3</v>
      </c>
    </row>
    <row r="13" spans="1:16" ht="17.399999999999999">
      <c r="A13" s="9">
        <v>4</v>
      </c>
      <c r="B13" s="23">
        <v>108</v>
      </c>
      <c r="C13" s="24" t="s">
        <v>215</v>
      </c>
      <c r="D13" s="25" t="s">
        <v>216</v>
      </c>
      <c r="E13" s="26">
        <v>2016</v>
      </c>
      <c r="F13" s="24" t="s">
        <v>217</v>
      </c>
      <c r="G13" s="13"/>
      <c r="H13" s="14">
        <v>0</v>
      </c>
      <c r="I13" s="14"/>
      <c r="J13" s="14"/>
      <c r="K13" s="41">
        <v>1.85185185185185E-3</v>
      </c>
      <c r="L13" s="15"/>
      <c r="M13" s="15">
        <f t="shared" si="0"/>
        <v>0</v>
      </c>
      <c r="N13" s="15">
        <f t="shared" si="1"/>
        <v>0</v>
      </c>
      <c r="O13" s="15">
        <f t="shared" si="2"/>
        <v>1.85185185185185E-3</v>
      </c>
      <c r="P13" s="15">
        <f t="shared" si="3"/>
        <v>1.85185185185185E-3</v>
      </c>
    </row>
    <row r="14" spans="1:16" ht="17.399999999999999">
      <c r="A14" s="9">
        <v>5</v>
      </c>
      <c r="B14" s="23">
        <v>102</v>
      </c>
      <c r="C14" s="24" t="s">
        <v>218</v>
      </c>
      <c r="D14" s="25" t="s">
        <v>219</v>
      </c>
      <c r="E14" s="26">
        <v>2016</v>
      </c>
      <c r="F14" s="24" t="s">
        <v>100</v>
      </c>
      <c r="G14" s="13"/>
      <c r="H14" s="14">
        <v>0</v>
      </c>
      <c r="I14" s="14"/>
      <c r="J14" s="14"/>
      <c r="K14" s="41">
        <v>1.86342592592593E-3</v>
      </c>
      <c r="L14" s="15"/>
      <c r="M14" s="15">
        <f t="shared" si="0"/>
        <v>0</v>
      </c>
      <c r="N14" s="15">
        <f t="shared" si="1"/>
        <v>0</v>
      </c>
      <c r="O14" s="15">
        <f t="shared" si="2"/>
        <v>1.86342592592593E-3</v>
      </c>
      <c r="P14" s="15">
        <f t="shared" si="3"/>
        <v>1.86342592592593E-3</v>
      </c>
    </row>
    <row r="15" spans="1:16" ht="17.399999999999999">
      <c r="A15" s="9">
        <v>6</v>
      </c>
      <c r="B15" s="23">
        <v>103</v>
      </c>
      <c r="C15" s="24" t="s">
        <v>220</v>
      </c>
      <c r="D15" s="25" t="s">
        <v>221</v>
      </c>
      <c r="E15" s="26">
        <v>2016</v>
      </c>
      <c r="F15" s="24" t="s">
        <v>100</v>
      </c>
      <c r="G15" s="13"/>
      <c r="H15" s="14">
        <v>0</v>
      </c>
      <c r="I15" s="14"/>
      <c r="J15" s="14"/>
      <c r="K15" s="41">
        <v>1.88657407407407E-3</v>
      </c>
      <c r="L15" s="15"/>
      <c r="M15" s="15">
        <f t="shared" si="0"/>
        <v>0</v>
      </c>
      <c r="N15" s="15">
        <f t="shared" si="1"/>
        <v>0</v>
      </c>
      <c r="O15" s="15">
        <f t="shared" si="2"/>
        <v>1.88657407407407E-3</v>
      </c>
      <c r="P15" s="15">
        <f t="shared" si="3"/>
        <v>1.88657407407407E-3</v>
      </c>
    </row>
    <row r="16" spans="1:16" ht="17.399999999999999">
      <c r="A16" s="9">
        <v>7</v>
      </c>
      <c r="B16" s="23">
        <v>107</v>
      </c>
      <c r="C16" s="24" t="s">
        <v>222</v>
      </c>
      <c r="D16" s="25" t="s">
        <v>223</v>
      </c>
      <c r="E16" s="26">
        <v>2015</v>
      </c>
      <c r="F16" s="24" t="s">
        <v>171</v>
      </c>
      <c r="G16" s="13"/>
      <c r="H16" s="14">
        <v>0</v>
      </c>
      <c r="I16" s="14"/>
      <c r="J16" s="14"/>
      <c r="K16" s="41">
        <v>1.8981481481481501E-3</v>
      </c>
      <c r="L16" s="15"/>
      <c r="M16" s="15">
        <f t="shared" si="0"/>
        <v>0</v>
      </c>
      <c r="N16" s="15">
        <f t="shared" si="1"/>
        <v>0</v>
      </c>
      <c r="O16" s="15">
        <f t="shared" si="2"/>
        <v>1.8981481481481501E-3</v>
      </c>
      <c r="P16" s="15">
        <f t="shared" si="3"/>
        <v>1.8981481481481501E-3</v>
      </c>
    </row>
    <row r="17" spans="1:16" ht="17.399999999999999">
      <c r="A17" s="9">
        <v>8</v>
      </c>
      <c r="B17" s="23">
        <v>118</v>
      </c>
      <c r="C17" s="24" t="s">
        <v>108</v>
      </c>
      <c r="D17" s="25" t="s">
        <v>224</v>
      </c>
      <c r="E17" s="26">
        <v>2016</v>
      </c>
      <c r="F17" s="24" t="s">
        <v>191</v>
      </c>
      <c r="G17" s="13"/>
      <c r="H17" s="14">
        <v>0</v>
      </c>
      <c r="I17" s="14"/>
      <c r="J17" s="14"/>
      <c r="K17" s="41">
        <v>1.9212962962963001E-3</v>
      </c>
      <c r="L17" s="15"/>
      <c r="M17" s="15">
        <f t="shared" si="0"/>
        <v>0</v>
      </c>
      <c r="N17" s="15">
        <f t="shared" si="1"/>
        <v>0</v>
      </c>
      <c r="O17" s="15">
        <f t="shared" si="2"/>
        <v>1.9212962962963001E-3</v>
      </c>
      <c r="P17" s="15">
        <f t="shared" si="3"/>
        <v>1.9212962962963001E-3</v>
      </c>
    </row>
    <row r="18" spans="1:16" ht="17.399999999999999">
      <c r="A18" s="9">
        <v>9</v>
      </c>
      <c r="B18" s="23">
        <v>111</v>
      </c>
      <c r="C18" s="24" t="s">
        <v>225</v>
      </c>
      <c r="D18" s="25" t="s">
        <v>226</v>
      </c>
      <c r="E18" s="26">
        <v>2015</v>
      </c>
      <c r="F18" s="24" t="s">
        <v>151</v>
      </c>
      <c r="G18" s="13"/>
      <c r="H18" s="14">
        <v>0</v>
      </c>
      <c r="I18" s="14"/>
      <c r="J18" s="14"/>
      <c r="K18" s="41">
        <v>2.0833333333333298E-3</v>
      </c>
      <c r="L18" s="15"/>
      <c r="M18" s="15">
        <f t="shared" si="0"/>
        <v>0</v>
      </c>
      <c r="N18" s="15">
        <f t="shared" si="1"/>
        <v>0</v>
      </c>
      <c r="O18" s="15">
        <f t="shared" si="2"/>
        <v>2.0833333333333298E-3</v>
      </c>
      <c r="P18" s="15">
        <f t="shared" si="3"/>
        <v>2.0833333333333298E-3</v>
      </c>
    </row>
    <row r="19" spans="1:16" ht="17.399999999999999">
      <c r="A19" s="9">
        <v>10</v>
      </c>
      <c r="B19" s="23">
        <v>117</v>
      </c>
      <c r="C19" s="24" t="s">
        <v>220</v>
      </c>
      <c r="D19" s="25" t="s">
        <v>227</v>
      </c>
      <c r="E19" s="26">
        <v>2016</v>
      </c>
      <c r="F19" s="24" t="s">
        <v>103</v>
      </c>
      <c r="G19" s="13"/>
      <c r="H19" s="14">
        <v>0</v>
      </c>
      <c r="I19" s="14"/>
      <c r="J19" s="14"/>
      <c r="K19" s="41">
        <v>2.1759259259259301E-3</v>
      </c>
      <c r="L19" s="15"/>
      <c r="M19" s="15">
        <f t="shared" si="0"/>
        <v>0</v>
      </c>
      <c r="N19" s="15">
        <f t="shared" si="1"/>
        <v>0</v>
      </c>
      <c r="O19" s="15">
        <f t="shared" si="2"/>
        <v>2.1759259259259301E-3</v>
      </c>
      <c r="P19" s="15">
        <f t="shared" si="3"/>
        <v>2.1759259259259301E-3</v>
      </c>
    </row>
    <row r="20" spans="1:16" ht="17.399999999999999">
      <c r="A20" s="9">
        <v>11</v>
      </c>
      <c r="B20" s="23">
        <v>110</v>
      </c>
      <c r="C20" s="24" t="s">
        <v>106</v>
      </c>
      <c r="D20" s="25" t="s">
        <v>150</v>
      </c>
      <c r="E20" s="26">
        <v>2016</v>
      </c>
      <c r="F20" s="24" t="s">
        <v>151</v>
      </c>
      <c r="G20" s="13"/>
      <c r="H20" s="14">
        <v>0</v>
      </c>
      <c r="I20" s="14"/>
      <c r="J20" s="14"/>
      <c r="K20" s="41">
        <v>2.1875000000000002E-3</v>
      </c>
      <c r="L20" s="15"/>
      <c r="M20" s="15">
        <f t="shared" si="0"/>
        <v>0</v>
      </c>
      <c r="N20" s="15">
        <f t="shared" si="1"/>
        <v>0</v>
      </c>
      <c r="O20" s="15">
        <f t="shared" si="2"/>
        <v>2.1875000000000002E-3</v>
      </c>
      <c r="P20" s="15">
        <f t="shared" si="3"/>
        <v>2.1875000000000002E-3</v>
      </c>
    </row>
    <row r="21" spans="1:16" ht="17.399999999999999">
      <c r="A21" s="9">
        <v>12</v>
      </c>
      <c r="B21" s="23">
        <v>113</v>
      </c>
      <c r="C21" s="24" t="s">
        <v>128</v>
      </c>
      <c r="D21" s="25" t="s">
        <v>102</v>
      </c>
      <c r="E21" s="26">
        <v>2016</v>
      </c>
      <c r="F21" s="24" t="s">
        <v>103</v>
      </c>
      <c r="G21" s="13"/>
      <c r="H21" s="14">
        <v>0</v>
      </c>
      <c r="I21" s="14"/>
      <c r="J21" s="14"/>
      <c r="K21" s="41">
        <v>2.1990740740740699E-3</v>
      </c>
      <c r="L21" s="15"/>
      <c r="M21" s="15">
        <f t="shared" si="0"/>
        <v>0</v>
      </c>
      <c r="N21" s="15">
        <f t="shared" si="1"/>
        <v>0</v>
      </c>
      <c r="O21" s="15">
        <f t="shared" si="2"/>
        <v>2.1990740740740699E-3</v>
      </c>
      <c r="P21" s="15">
        <f t="shared" si="3"/>
        <v>2.1990740740740699E-3</v>
      </c>
    </row>
    <row r="22" spans="1:16" ht="17.399999999999999">
      <c r="A22" s="9">
        <v>13</v>
      </c>
      <c r="B22" s="23">
        <v>114</v>
      </c>
      <c r="C22" s="24" t="s">
        <v>172</v>
      </c>
      <c r="D22" s="25" t="s">
        <v>102</v>
      </c>
      <c r="E22" s="26">
        <v>2015</v>
      </c>
      <c r="F22" s="24" t="s">
        <v>103</v>
      </c>
      <c r="G22" s="13"/>
      <c r="H22" s="14">
        <v>0</v>
      </c>
      <c r="I22" s="14"/>
      <c r="J22" s="14"/>
      <c r="K22" s="41">
        <v>2.2222222222222201E-3</v>
      </c>
      <c r="L22" s="15"/>
      <c r="M22" s="15">
        <f t="shared" si="0"/>
        <v>0</v>
      </c>
      <c r="N22" s="15">
        <f t="shared" si="1"/>
        <v>0</v>
      </c>
      <c r="O22" s="15">
        <f t="shared" si="2"/>
        <v>2.2222222222222201E-3</v>
      </c>
      <c r="P22" s="15">
        <f t="shared" si="3"/>
        <v>2.2222222222222201E-3</v>
      </c>
    </row>
    <row r="23" spans="1:16" ht="17.399999999999999">
      <c r="A23" s="9">
        <v>14</v>
      </c>
      <c r="B23" s="23">
        <v>116</v>
      </c>
      <c r="C23" s="24" t="s">
        <v>228</v>
      </c>
      <c r="D23" s="25" t="s">
        <v>227</v>
      </c>
      <c r="E23" s="26">
        <v>2016</v>
      </c>
      <c r="F23" s="24" t="s">
        <v>103</v>
      </c>
      <c r="G23" s="13"/>
      <c r="H23" s="14">
        <v>0</v>
      </c>
      <c r="I23" s="14"/>
      <c r="J23" s="14"/>
      <c r="K23" s="41">
        <v>2.3148148148148099E-3</v>
      </c>
      <c r="L23" s="15"/>
      <c r="M23" s="15">
        <f t="shared" si="0"/>
        <v>0</v>
      </c>
      <c r="N23" s="15">
        <f t="shared" si="1"/>
        <v>0</v>
      </c>
      <c r="O23" s="15">
        <f t="shared" si="2"/>
        <v>2.3148148148148099E-3</v>
      </c>
      <c r="P23" s="15">
        <f t="shared" si="3"/>
        <v>2.3148148148148099E-3</v>
      </c>
    </row>
    <row r="24" spans="1:16" ht="17.399999999999999">
      <c r="A24" s="9">
        <v>15</v>
      </c>
      <c r="B24" s="23">
        <v>104</v>
      </c>
      <c r="C24" s="24" t="s">
        <v>229</v>
      </c>
      <c r="D24" s="25" t="s">
        <v>153</v>
      </c>
      <c r="E24" s="26">
        <v>2015</v>
      </c>
      <c r="F24" s="24" t="s">
        <v>154</v>
      </c>
      <c r="G24" s="13"/>
      <c r="H24" s="14">
        <v>0</v>
      </c>
      <c r="I24" s="14"/>
      <c r="J24" s="14"/>
      <c r="K24" s="41">
        <v>2.44212962962963E-3</v>
      </c>
      <c r="L24" s="15"/>
      <c r="M24" s="15">
        <f t="shared" si="0"/>
        <v>0</v>
      </c>
      <c r="N24" s="15">
        <f t="shared" si="1"/>
        <v>0</v>
      </c>
      <c r="O24" s="15">
        <f t="shared" si="2"/>
        <v>2.44212962962963E-3</v>
      </c>
      <c r="P24" s="15">
        <f t="shared" si="3"/>
        <v>2.44212962962963E-3</v>
      </c>
    </row>
    <row r="25" spans="1:16" ht="17.399999999999999">
      <c r="A25" s="9">
        <v>16</v>
      </c>
      <c r="B25" s="23">
        <v>115</v>
      </c>
      <c r="C25" s="24" t="s">
        <v>230</v>
      </c>
      <c r="D25" s="25" t="s">
        <v>156</v>
      </c>
      <c r="E25" s="26">
        <v>2016</v>
      </c>
      <c r="F25" s="24" t="s">
        <v>103</v>
      </c>
      <c r="G25" s="13"/>
      <c r="H25" s="14">
        <v>0</v>
      </c>
      <c r="I25" s="14"/>
      <c r="J25" s="14"/>
      <c r="K25" s="41">
        <v>2.7777777777777801E-3</v>
      </c>
      <c r="L25" s="15"/>
      <c r="M25" s="15">
        <f t="shared" si="0"/>
        <v>0</v>
      </c>
      <c r="N25" s="15">
        <f t="shared" si="1"/>
        <v>0</v>
      </c>
      <c r="O25" s="15">
        <f t="shared" si="2"/>
        <v>2.7777777777777801E-3</v>
      </c>
      <c r="P25" s="15">
        <f t="shared" si="3"/>
        <v>2.7777777777777801E-3</v>
      </c>
    </row>
    <row r="26" spans="1:16">
      <c r="K26"/>
    </row>
    <row r="38" spans="1:18">
      <c r="K38"/>
    </row>
    <row r="39" spans="1:18" ht="17.399999999999999">
      <c r="A39" s="29"/>
      <c r="B39" s="30"/>
      <c r="C39" s="31"/>
      <c r="D39" s="32"/>
      <c r="E39" s="33"/>
      <c r="F39" s="31"/>
      <c r="G39" s="34"/>
      <c r="H39" s="35"/>
      <c r="I39" s="35"/>
      <c r="J39" s="35"/>
      <c r="K39" s="36"/>
      <c r="L39" s="37"/>
      <c r="M39" s="37"/>
      <c r="N39" s="37"/>
      <c r="O39" s="37"/>
      <c r="P39" s="37"/>
      <c r="Q39" s="38"/>
      <c r="R39" s="38"/>
    </row>
    <row r="40" spans="1:18">
      <c r="H40" s="17"/>
      <c r="I40" s="17"/>
      <c r="J40" s="17"/>
      <c r="K40" s="39"/>
      <c r="L40" s="17"/>
      <c r="M40" s="17"/>
      <c r="N40" s="17"/>
      <c r="O40" s="17"/>
      <c r="P40" s="17"/>
      <c r="Q40" s="17"/>
      <c r="R40" s="17"/>
    </row>
    <row r="41" spans="1:18" ht="17.399999999999999">
      <c r="A41" s="4" t="s">
        <v>2</v>
      </c>
      <c r="B41" s="5" t="str">
        <f>B7</f>
        <v>roč. 2016/15</v>
      </c>
      <c r="C41" s="6"/>
      <c r="D41" t="s">
        <v>33</v>
      </c>
      <c r="E41" s="22" t="str">
        <f>E7</f>
        <v>trať:</v>
      </c>
      <c r="F41" t="str">
        <f>F7</f>
        <v>500 m</v>
      </c>
    </row>
    <row r="43" spans="1:18">
      <c r="A43" s="7" t="s">
        <v>5</v>
      </c>
      <c r="B43" s="8" t="s">
        <v>6</v>
      </c>
      <c r="C43" s="7" t="s">
        <v>7</v>
      </c>
      <c r="D43" s="7" t="s">
        <v>8</v>
      </c>
      <c r="E43" s="8" t="s">
        <v>91</v>
      </c>
      <c r="F43" s="7" t="s">
        <v>92</v>
      </c>
      <c r="G43" s="7"/>
      <c r="H43" s="8" t="s">
        <v>9</v>
      </c>
      <c r="I43" s="8" t="s">
        <v>83</v>
      </c>
      <c r="J43" s="8" t="s">
        <v>84</v>
      </c>
      <c r="K43" s="40" t="s">
        <v>12</v>
      </c>
      <c r="L43" s="8"/>
      <c r="M43" s="8" t="s">
        <v>13</v>
      </c>
      <c r="N43" s="8" t="s">
        <v>14</v>
      </c>
      <c r="O43" s="8" t="s">
        <v>15</v>
      </c>
      <c r="P43" s="8" t="s">
        <v>16</v>
      </c>
    </row>
    <row r="44" spans="1:18" ht="17.399999999999999">
      <c r="A44" s="9">
        <v>1</v>
      </c>
      <c r="B44" s="23">
        <v>134</v>
      </c>
      <c r="C44" s="24" t="s">
        <v>231</v>
      </c>
      <c r="D44" s="25" t="s">
        <v>232</v>
      </c>
      <c r="E44" s="26">
        <v>2015</v>
      </c>
      <c r="F44" s="24" t="s">
        <v>174</v>
      </c>
      <c r="G44" s="13"/>
      <c r="H44" s="14">
        <v>0</v>
      </c>
      <c r="I44" s="14"/>
      <c r="J44" s="14"/>
      <c r="K44" s="41">
        <v>1.6087962962963E-3</v>
      </c>
      <c r="L44" s="42"/>
      <c r="M44" s="42">
        <f t="shared" ref="M44:M59" si="4">I44-H44</f>
        <v>0</v>
      </c>
      <c r="N44" s="42">
        <f t="shared" ref="N44:N59" si="5">J44-I44</f>
        <v>0</v>
      </c>
      <c r="O44" s="42">
        <f t="shared" ref="O44:O59" si="6">K44-J44</f>
        <v>1.6087962962963E-3</v>
      </c>
      <c r="P44" s="42">
        <f t="shared" ref="P44:P59" si="7">K44-H44</f>
        <v>1.6087962962963E-3</v>
      </c>
    </row>
    <row r="45" spans="1:18" ht="17.399999999999999">
      <c r="A45" s="9">
        <v>2</v>
      </c>
      <c r="B45" s="23">
        <v>126</v>
      </c>
      <c r="C45" s="24" t="s">
        <v>233</v>
      </c>
      <c r="D45" s="25" t="s">
        <v>234</v>
      </c>
      <c r="E45" s="26">
        <v>2015</v>
      </c>
      <c r="F45" s="24" t="s">
        <v>100</v>
      </c>
      <c r="G45" s="13"/>
      <c r="H45" s="14">
        <v>0</v>
      </c>
      <c r="I45" s="14"/>
      <c r="J45" s="14"/>
      <c r="K45" s="41">
        <v>1.6203703703703701E-3</v>
      </c>
      <c r="L45" s="42"/>
      <c r="M45" s="42">
        <f t="shared" si="4"/>
        <v>0</v>
      </c>
      <c r="N45" s="42">
        <f t="shared" si="5"/>
        <v>0</v>
      </c>
      <c r="O45" s="42">
        <f t="shared" si="6"/>
        <v>1.6203703703703701E-3</v>
      </c>
      <c r="P45" s="42">
        <f t="shared" si="7"/>
        <v>1.6203703703703701E-3</v>
      </c>
    </row>
    <row r="46" spans="1:18" ht="17.399999999999999">
      <c r="A46" s="9">
        <v>3</v>
      </c>
      <c r="B46" s="23">
        <v>128</v>
      </c>
      <c r="C46" s="24" t="s">
        <v>133</v>
      </c>
      <c r="D46" s="25" t="s">
        <v>117</v>
      </c>
      <c r="E46" s="26">
        <v>2016</v>
      </c>
      <c r="F46" s="24" t="s">
        <v>100</v>
      </c>
      <c r="G46" s="13"/>
      <c r="H46" s="14">
        <v>0</v>
      </c>
      <c r="I46" s="14"/>
      <c r="J46" s="14"/>
      <c r="K46" s="41">
        <v>1.65509259259259E-3</v>
      </c>
      <c r="L46" s="42"/>
      <c r="M46" s="42">
        <f t="shared" si="4"/>
        <v>0</v>
      </c>
      <c r="N46" s="42">
        <f t="shared" si="5"/>
        <v>0</v>
      </c>
      <c r="O46" s="42">
        <f t="shared" si="6"/>
        <v>1.65509259259259E-3</v>
      </c>
      <c r="P46" s="42">
        <f t="shared" si="7"/>
        <v>1.65509259259259E-3</v>
      </c>
    </row>
    <row r="47" spans="1:18" ht="17.399999999999999">
      <c r="A47" s="9">
        <v>4</v>
      </c>
      <c r="B47" s="23">
        <v>137</v>
      </c>
      <c r="C47" s="24" t="s">
        <v>235</v>
      </c>
      <c r="D47" s="25" t="s">
        <v>236</v>
      </c>
      <c r="E47" s="26">
        <v>2015</v>
      </c>
      <c r="F47" s="24" t="s">
        <v>151</v>
      </c>
      <c r="G47" s="13"/>
      <c r="H47" s="14">
        <v>0</v>
      </c>
      <c r="I47" s="14"/>
      <c r="J47" s="14"/>
      <c r="K47" s="41">
        <v>1.66666666666667E-3</v>
      </c>
      <c r="L47" s="42"/>
      <c r="M47" s="42">
        <f t="shared" si="4"/>
        <v>0</v>
      </c>
      <c r="N47" s="42">
        <f t="shared" si="5"/>
        <v>0</v>
      </c>
      <c r="O47" s="42">
        <f t="shared" si="6"/>
        <v>1.66666666666667E-3</v>
      </c>
      <c r="P47" s="42">
        <f t="shared" si="7"/>
        <v>1.66666666666667E-3</v>
      </c>
    </row>
    <row r="48" spans="1:18" ht="17.399999999999999">
      <c r="A48" s="9">
        <v>5</v>
      </c>
      <c r="B48" s="10">
        <v>140</v>
      </c>
      <c r="C48" s="24" t="s">
        <v>237</v>
      </c>
      <c r="D48" s="25" t="s">
        <v>238</v>
      </c>
      <c r="E48" s="26">
        <v>2016</v>
      </c>
      <c r="F48" s="24" t="s">
        <v>130</v>
      </c>
      <c r="G48" s="13"/>
      <c r="H48" s="14">
        <v>0</v>
      </c>
      <c r="I48" s="14"/>
      <c r="J48" s="14"/>
      <c r="K48" s="41">
        <v>1.77083333333333E-3</v>
      </c>
      <c r="L48" s="42"/>
      <c r="M48" s="42">
        <f t="shared" si="4"/>
        <v>0</v>
      </c>
      <c r="N48" s="42">
        <f t="shared" si="5"/>
        <v>0</v>
      </c>
      <c r="O48" s="42">
        <f t="shared" si="6"/>
        <v>1.77083333333333E-3</v>
      </c>
      <c r="P48" s="42">
        <f t="shared" si="7"/>
        <v>1.77083333333333E-3</v>
      </c>
    </row>
    <row r="49" spans="1:16" ht="17.399999999999999">
      <c r="A49" s="9">
        <v>6</v>
      </c>
      <c r="B49" s="23">
        <v>132</v>
      </c>
      <c r="C49" s="24" t="s">
        <v>133</v>
      </c>
      <c r="D49" s="25" t="s">
        <v>239</v>
      </c>
      <c r="E49" s="26">
        <v>2015</v>
      </c>
      <c r="F49" s="24" t="s">
        <v>171</v>
      </c>
      <c r="G49" s="13"/>
      <c r="H49" s="14">
        <v>0</v>
      </c>
      <c r="I49" s="14"/>
      <c r="J49" s="14"/>
      <c r="K49" s="41">
        <v>1.80555555555556E-3</v>
      </c>
      <c r="L49" s="42"/>
      <c r="M49" s="42">
        <f t="shared" si="4"/>
        <v>0</v>
      </c>
      <c r="N49" s="42">
        <f t="shared" si="5"/>
        <v>0</v>
      </c>
      <c r="O49" s="42">
        <f t="shared" si="6"/>
        <v>1.80555555555556E-3</v>
      </c>
      <c r="P49" s="42">
        <f t="shared" si="7"/>
        <v>1.80555555555556E-3</v>
      </c>
    </row>
    <row r="50" spans="1:16" ht="17.399999999999999">
      <c r="A50" s="9">
        <v>7</v>
      </c>
      <c r="B50" s="23">
        <v>130</v>
      </c>
      <c r="C50" s="24" t="s">
        <v>231</v>
      </c>
      <c r="D50" s="25" t="s">
        <v>240</v>
      </c>
      <c r="E50" s="26">
        <v>2016</v>
      </c>
      <c r="F50" s="24" t="s">
        <v>241</v>
      </c>
      <c r="G50" s="13"/>
      <c r="H50" s="14">
        <v>0</v>
      </c>
      <c r="I50" s="14"/>
      <c r="J50" s="14"/>
      <c r="K50" s="41">
        <v>1.85185185185185E-3</v>
      </c>
      <c r="L50" s="42"/>
      <c r="M50" s="42">
        <f t="shared" si="4"/>
        <v>0</v>
      </c>
      <c r="N50" s="42">
        <f t="shared" si="5"/>
        <v>0</v>
      </c>
      <c r="O50" s="42">
        <f t="shared" si="6"/>
        <v>1.85185185185185E-3</v>
      </c>
      <c r="P50" s="42">
        <f t="shared" si="7"/>
        <v>1.85185185185185E-3</v>
      </c>
    </row>
    <row r="51" spans="1:16" ht="17.399999999999999">
      <c r="A51" s="9">
        <v>8</v>
      </c>
      <c r="B51" s="10">
        <v>139</v>
      </c>
      <c r="C51" s="24" t="s">
        <v>242</v>
      </c>
      <c r="D51" s="25" t="s">
        <v>243</v>
      </c>
      <c r="E51" s="26">
        <v>2015</v>
      </c>
      <c r="F51" s="24" t="s">
        <v>179</v>
      </c>
      <c r="G51" s="13"/>
      <c r="H51" s="14">
        <v>0</v>
      </c>
      <c r="I51" s="14"/>
      <c r="J51" s="14"/>
      <c r="K51" s="41">
        <v>1.86342592592593E-3</v>
      </c>
      <c r="L51" s="42"/>
      <c r="M51" s="42">
        <f t="shared" si="4"/>
        <v>0</v>
      </c>
      <c r="N51" s="42">
        <f t="shared" si="5"/>
        <v>0</v>
      </c>
      <c r="O51" s="42">
        <f t="shared" si="6"/>
        <v>1.86342592592593E-3</v>
      </c>
      <c r="P51" s="42">
        <f t="shared" si="7"/>
        <v>1.86342592592593E-3</v>
      </c>
    </row>
    <row r="52" spans="1:16" ht="17.399999999999999">
      <c r="A52" s="9">
        <v>9</v>
      </c>
      <c r="B52" s="10">
        <v>138</v>
      </c>
      <c r="C52" s="24" t="s">
        <v>244</v>
      </c>
      <c r="D52" s="25" t="s">
        <v>245</v>
      </c>
      <c r="E52" s="26">
        <v>2016</v>
      </c>
      <c r="F52" s="24"/>
      <c r="G52" s="13"/>
      <c r="H52" s="14">
        <v>0</v>
      </c>
      <c r="I52" s="14"/>
      <c r="J52" s="14"/>
      <c r="K52" s="41">
        <v>1.90972222222222E-3</v>
      </c>
      <c r="L52" s="42"/>
      <c r="M52" s="42">
        <f t="shared" si="4"/>
        <v>0</v>
      </c>
      <c r="N52" s="42">
        <f t="shared" si="5"/>
        <v>0</v>
      </c>
      <c r="O52" s="42">
        <f t="shared" si="6"/>
        <v>1.90972222222222E-3</v>
      </c>
      <c r="P52" s="42">
        <f t="shared" si="7"/>
        <v>1.90972222222222E-3</v>
      </c>
    </row>
    <row r="53" spans="1:16" ht="17.399999999999999">
      <c r="A53" s="9">
        <v>10</v>
      </c>
      <c r="B53" s="10">
        <v>141</v>
      </c>
      <c r="C53" s="24" t="s">
        <v>133</v>
      </c>
      <c r="D53" s="25" t="s">
        <v>246</v>
      </c>
      <c r="E53" s="26">
        <v>2015</v>
      </c>
      <c r="F53" s="24" t="s">
        <v>174</v>
      </c>
      <c r="G53" s="13"/>
      <c r="H53" s="14">
        <v>0</v>
      </c>
      <c r="I53" s="14"/>
      <c r="J53" s="14"/>
      <c r="K53" s="41">
        <v>1.93287037037037E-3</v>
      </c>
      <c r="L53" s="42"/>
      <c r="M53" s="42">
        <f t="shared" si="4"/>
        <v>0</v>
      </c>
      <c r="N53" s="42">
        <f t="shared" si="5"/>
        <v>0</v>
      </c>
      <c r="O53" s="42">
        <f t="shared" si="6"/>
        <v>1.93287037037037E-3</v>
      </c>
      <c r="P53" s="42">
        <f t="shared" si="7"/>
        <v>1.93287037037037E-3</v>
      </c>
    </row>
    <row r="54" spans="1:16" ht="17.399999999999999">
      <c r="A54" s="9">
        <v>11</v>
      </c>
      <c r="B54" s="23">
        <v>135</v>
      </c>
      <c r="C54" s="24" t="s">
        <v>200</v>
      </c>
      <c r="D54" s="25" t="s">
        <v>202</v>
      </c>
      <c r="E54" s="26">
        <v>2016</v>
      </c>
      <c r="F54" s="24" t="s">
        <v>151</v>
      </c>
      <c r="G54" s="13"/>
      <c r="H54" s="14">
        <v>0</v>
      </c>
      <c r="I54" s="14"/>
      <c r="J54" s="14"/>
      <c r="K54" s="41">
        <v>1.9444444444444401E-3</v>
      </c>
      <c r="L54" s="42"/>
      <c r="M54" s="42">
        <f t="shared" si="4"/>
        <v>0</v>
      </c>
      <c r="N54" s="42">
        <f t="shared" si="5"/>
        <v>0</v>
      </c>
      <c r="O54" s="42">
        <f t="shared" si="6"/>
        <v>1.9444444444444401E-3</v>
      </c>
      <c r="P54" s="42">
        <f t="shared" si="7"/>
        <v>1.9444444444444401E-3</v>
      </c>
    </row>
    <row r="55" spans="1:16" ht="17.399999999999999">
      <c r="A55" s="9">
        <v>12</v>
      </c>
      <c r="B55" s="23">
        <v>133</v>
      </c>
      <c r="C55" s="24" t="s">
        <v>116</v>
      </c>
      <c r="D55" s="25" t="s">
        <v>247</v>
      </c>
      <c r="E55" s="26">
        <v>2015</v>
      </c>
      <c r="F55" s="24" t="s">
        <v>130</v>
      </c>
      <c r="G55" s="13"/>
      <c r="H55" s="14">
        <v>0</v>
      </c>
      <c r="I55" s="14"/>
      <c r="J55" s="14"/>
      <c r="K55" s="41">
        <v>1.9791666666666699E-3</v>
      </c>
      <c r="L55" s="42"/>
      <c r="M55" s="42">
        <f t="shared" si="4"/>
        <v>0</v>
      </c>
      <c r="N55" s="42">
        <f t="shared" si="5"/>
        <v>0</v>
      </c>
      <c r="O55" s="42">
        <f t="shared" si="6"/>
        <v>1.9791666666666699E-3</v>
      </c>
      <c r="P55" s="42">
        <f t="shared" si="7"/>
        <v>1.9791666666666699E-3</v>
      </c>
    </row>
    <row r="56" spans="1:16" ht="17.399999999999999">
      <c r="A56" s="9">
        <v>13</v>
      </c>
      <c r="B56" s="23">
        <v>131</v>
      </c>
      <c r="C56" s="24" t="s">
        <v>248</v>
      </c>
      <c r="D56" s="25" t="s">
        <v>249</v>
      </c>
      <c r="E56" s="26">
        <v>2015</v>
      </c>
      <c r="F56" s="24" t="s">
        <v>241</v>
      </c>
      <c r="G56" s="13"/>
      <c r="H56" s="14">
        <v>0</v>
      </c>
      <c r="I56" s="14"/>
      <c r="J56" s="14"/>
      <c r="K56" s="41">
        <v>2.0138888888888901E-3</v>
      </c>
      <c r="L56" s="42"/>
      <c r="M56" s="42">
        <f t="shared" si="4"/>
        <v>0</v>
      </c>
      <c r="N56" s="42">
        <f t="shared" si="5"/>
        <v>0</v>
      </c>
      <c r="O56" s="42">
        <f t="shared" si="6"/>
        <v>2.0138888888888901E-3</v>
      </c>
      <c r="P56" s="42">
        <f t="shared" si="7"/>
        <v>2.0138888888888901E-3</v>
      </c>
    </row>
    <row r="57" spans="1:16" ht="17.399999999999999">
      <c r="A57" s="9">
        <v>14</v>
      </c>
      <c r="B57" s="10">
        <v>142</v>
      </c>
      <c r="C57" s="24" t="s">
        <v>250</v>
      </c>
      <c r="D57" s="25" t="s">
        <v>251</v>
      </c>
      <c r="E57" s="26">
        <v>2015</v>
      </c>
      <c r="F57" s="24"/>
      <c r="G57" s="13"/>
      <c r="H57" s="14">
        <v>0</v>
      </c>
      <c r="I57" s="14"/>
      <c r="J57" s="14"/>
      <c r="K57" s="41">
        <v>2.10648148148148E-3</v>
      </c>
      <c r="L57" s="42"/>
      <c r="M57" s="42">
        <f t="shared" si="4"/>
        <v>0</v>
      </c>
      <c r="N57" s="42">
        <f t="shared" si="5"/>
        <v>0</v>
      </c>
      <c r="O57" s="42">
        <f t="shared" si="6"/>
        <v>2.10648148148148E-3</v>
      </c>
      <c r="P57" s="42">
        <f t="shared" si="7"/>
        <v>2.10648148148148E-3</v>
      </c>
    </row>
    <row r="58" spans="1:16" ht="17.399999999999999">
      <c r="A58" s="9">
        <v>15</v>
      </c>
      <c r="B58" s="23">
        <v>127</v>
      </c>
      <c r="C58" s="24" t="s">
        <v>252</v>
      </c>
      <c r="D58" s="25" t="s">
        <v>253</v>
      </c>
      <c r="E58" s="26">
        <v>2015</v>
      </c>
      <c r="F58" s="24" t="s">
        <v>100</v>
      </c>
      <c r="G58" s="13"/>
      <c r="H58" s="14">
        <v>0</v>
      </c>
      <c r="I58" s="14"/>
      <c r="J58" s="14"/>
      <c r="K58" s="41">
        <v>2.1180555555555601E-3</v>
      </c>
      <c r="L58" s="42"/>
      <c r="M58" s="42">
        <f t="shared" si="4"/>
        <v>0</v>
      </c>
      <c r="N58" s="42">
        <f t="shared" si="5"/>
        <v>0</v>
      </c>
      <c r="O58" s="42">
        <f t="shared" si="6"/>
        <v>2.1180555555555601E-3</v>
      </c>
      <c r="P58" s="42">
        <f t="shared" si="7"/>
        <v>2.1180555555555601E-3</v>
      </c>
    </row>
    <row r="59" spans="1:16" ht="17.399999999999999">
      <c r="A59" s="9">
        <v>16</v>
      </c>
      <c r="B59" s="23">
        <v>129</v>
      </c>
      <c r="C59" s="24" t="s">
        <v>254</v>
      </c>
      <c r="D59" s="25" t="s">
        <v>121</v>
      </c>
      <c r="E59" s="26">
        <v>2016</v>
      </c>
      <c r="F59" s="24"/>
      <c r="G59" s="13"/>
      <c r="H59" s="14">
        <v>0</v>
      </c>
      <c r="I59" s="14"/>
      <c r="J59" s="14"/>
      <c r="K59" s="41">
        <v>2.1527777777777799E-3</v>
      </c>
      <c r="L59" s="42"/>
      <c r="M59" s="42">
        <f t="shared" si="4"/>
        <v>0</v>
      </c>
      <c r="N59" s="42">
        <f t="shared" si="5"/>
        <v>0</v>
      </c>
      <c r="O59" s="42">
        <f t="shared" si="6"/>
        <v>2.1527777777777799E-3</v>
      </c>
      <c r="P59" s="42">
        <f t="shared" si="7"/>
        <v>2.1527777777777799E-3</v>
      </c>
    </row>
    <row r="60" spans="1:16">
      <c r="K60"/>
    </row>
    <row r="68" spans="11:11">
      <c r="K68"/>
    </row>
  </sheetData>
  <printOptions horizontalCentered="1"/>
  <pageMargins left="0.70833333333333304" right="0" top="0.78749999999999998" bottom="0.78680555555555598" header="0.51180555555555496" footer="0.31527777777777799"/>
  <pageSetup paperSize="9" scale="63" firstPageNumber="0" orientation="portrait" horizontalDpi="300" verticalDpi="300" r:id="rId1"/>
  <headerFooter>
    <oddFooter>&amp;L&amp;20TJ TANVALD z.s.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5"/>
  <sheetViews>
    <sheetView view="pageBreakPreview" zoomScale="150" zoomScaleNormal="100" zoomScalePageLayoutView="150" workbookViewId="0">
      <pane ySplit="1" topLeftCell="A41" activePane="bottomLeft" state="frozen"/>
      <selection pane="bottomLeft" activeCell="R45" sqref="R45"/>
    </sheetView>
  </sheetViews>
  <sheetFormatPr defaultColWidth="8.6640625" defaultRowHeight="13.2"/>
  <cols>
    <col min="3" max="3" width="9.77734375" customWidth="1"/>
    <col min="4" max="4" width="20.88671875" customWidth="1"/>
    <col min="5" max="5" width="7.33203125" customWidth="1"/>
    <col min="6" max="6" width="15.33203125" customWidth="1"/>
    <col min="7" max="7" width="2.109375" customWidth="1"/>
    <col min="8" max="10" width="11.88671875" hidden="1" customWidth="1"/>
    <col min="11" max="11" width="11.88671875" style="19" customWidth="1"/>
    <col min="12" max="12" width="1.6640625" customWidth="1"/>
    <col min="13" max="16" width="11.88671875" hidden="1" customWidth="1"/>
    <col min="17" max="17" width="15.44140625" customWidth="1"/>
    <col min="18" max="18" width="17.88671875" customWidth="1"/>
    <col min="19" max="19" width="11.88671875" customWidth="1"/>
  </cols>
  <sheetData>
    <row r="1" spans="1:16" ht="24.6">
      <c r="A1" s="20" t="s">
        <v>86</v>
      </c>
    </row>
    <row r="3" spans="1:16">
      <c r="A3" t="str">
        <f>'2021-ml.'!A3</f>
        <v>Tanvald 06.10.2024</v>
      </c>
    </row>
    <row r="5" spans="1:16">
      <c r="C5" s="21"/>
    </row>
    <row r="6" spans="1:16">
      <c r="H6" s="3"/>
    </row>
    <row r="7" spans="1:16" ht="17.399999999999999">
      <c r="A7" s="4" t="s">
        <v>2</v>
      </c>
      <c r="B7" s="5" t="s">
        <v>255</v>
      </c>
      <c r="C7" s="6"/>
      <c r="D7" t="s">
        <v>4</v>
      </c>
      <c r="E7" s="22" t="s">
        <v>89</v>
      </c>
      <c r="F7" t="s">
        <v>256</v>
      </c>
    </row>
    <row r="9" spans="1:16">
      <c r="A9" s="7" t="s">
        <v>5</v>
      </c>
      <c r="B9" s="8" t="s">
        <v>6</v>
      </c>
      <c r="C9" s="7" t="s">
        <v>7</v>
      </c>
      <c r="D9" s="7" t="s">
        <v>8</v>
      </c>
      <c r="E9" s="8" t="s">
        <v>91</v>
      </c>
      <c r="F9" s="7" t="s">
        <v>92</v>
      </c>
      <c r="G9" s="7"/>
      <c r="H9" s="8" t="s">
        <v>9</v>
      </c>
      <c r="I9" s="8" t="s">
        <v>83</v>
      </c>
      <c r="J9" s="8" t="s">
        <v>84</v>
      </c>
      <c r="K9" s="40" t="s">
        <v>12</v>
      </c>
      <c r="L9" s="8"/>
      <c r="M9" s="8" t="s">
        <v>13</v>
      </c>
      <c r="N9" s="8" t="s">
        <v>14</v>
      </c>
      <c r="O9" s="8" t="s">
        <v>15</v>
      </c>
      <c r="P9" s="8" t="s">
        <v>16</v>
      </c>
    </row>
    <row r="10" spans="1:16" ht="17.399999999999999">
      <c r="A10" s="9">
        <v>1</v>
      </c>
      <c r="B10" s="23">
        <v>154</v>
      </c>
      <c r="C10" s="24" t="s">
        <v>126</v>
      </c>
      <c r="D10" s="25" t="s">
        <v>257</v>
      </c>
      <c r="E10" s="26">
        <v>2014</v>
      </c>
      <c r="F10" s="24" t="s">
        <v>130</v>
      </c>
      <c r="G10" s="13"/>
      <c r="H10" s="14">
        <v>0</v>
      </c>
      <c r="I10" s="14"/>
      <c r="J10" s="14"/>
      <c r="K10" s="41">
        <v>2.0601851851851901E-3</v>
      </c>
      <c r="L10" s="15"/>
      <c r="M10" s="15">
        <f t="shared" ref="M10:O16" si="0">I10-H10</f>
        <v>0</v>
      </c>
      <c r="N10" s="15">
        <f t="shared" si="0"/>
        <v>0</v>
      </c>
      <c r="O10" s="15">
        <f t="shared" si="0"/>
        <v>2.0601851851851901E-3</v>
      </c>
      <c r="P10" s="15">
        <f t="shared" ref="P10:P16" si="1">K10-H10</f>
        <v>2.0601851851851901E-3</v>
      </c>
    </row>
    <row r="11" spans="1:16" ht="17.399999999999999">
      <c r="A11" s="9">
        <v>2</v>
      </c>
      <c r="B11" s="23">
        <v>155</v>
      </c>
      <c r="C11" s="24" t="s">
        <v>98</v>
      </c>
      <c r="D11" s="25" t="s">
        <v>258</v>
      </c>
      <c r="E11" s="26">
        <v>2013</v>
      </c>
      <c r="F11" s="24" t="s">
        <v>191</v>
      </c>
      <c r="G11" s="13"/>
      <c r="H11" s="14">
        <v>0</v>
      </c>
      <c r="I11" s="14"/>
      <c r="J11" s="14"/>
      <c r="K11" s="41">
        <v>2.16435185185185E-3</v>
      </c>
      <c r="L11" s="15"/>
      <c r="M11" s="15">
        <f t="shared" si="0"/>
        <v>0</v>
      </c>
      <c r="N11" s="15">
        <f t="shared" si="0"/>
        <v>0</v>
      </c>
      <c r="O11" s="15">
        <f t="shared" si="0"/>
        <v>2.16435185185185E-3</v>
      </c>
      <c r="P11" s="15">
        <f t="shared" si="1"/>
        <v>2.16435185185185E-3</v>
      </c>
    </row>
    <row r="12" spans="1:16" ht="17.399999999999999">
      <c r="A12" s="9">
        <v>3</v>
      </c>
      <c r="B12" s="23">
        <v>150</v>
      </c>
      <c r="C12" s="24" t="s">
        <v>259</v>
      </c>
      <c r="D12" s="25" t="s">
        <v>260</v>
      </c>
      <c r="E12" s="26">
        <v>2014</v>
      </c>
      <c r="F12" s="24" t="s">
        <v>171</v>
      </c>
      <c r="G12" s="13"/>
      <c r="H12" s="14">
        <v>0</v>
      </c>
      <c r="I12" s="14"/>
      <c r="J12" s="14"/>
      <c r="K12" s="41">
        <v>2.1759259259259301E-3</v>
      </c>
      <c r="L12" s="15"/>
      <c r="M12" s="15">
        <f t="shared" si="0"/>
        <v>0</v>
      </c>
      <c r="N12" s="15">
        <f t="shared" si="0"/>
        <v>0</v>
      </c>
      <c r="O12" s="15">
        <f t="shared" si="0"/>
        <v>2.1759259259259301E-3</v>
      </c>
      <c r="P12" s="15">
        <f t="shared" si="1"/>
        <v>2.1759259259259301E-3</v>
      </c>
    </row>
    <row r="13" spans="1:16" ht="17.399999999999999">
      <c r="A13" s="9">
        <v>4</v>
      </c>
      <c r="B13" s="23">
        <v>147</v>
      </c>
      <c r="C13" s="24" t="s">
        <v>261</v>
      </c>
      <c r="D13" s="25" t="s">
        <v>94</v>
      </c>
      <c r="E13" s="26">
        <v>2013</v>
      </c>
      <c r="F13" s="24" t="s">
        <v>241</v>
      </c>
      <c r="G13" s="13"/>
      <c r="H13" s="14">
        <v>0</v>
      </c>
      <c r="I13" s="14"/>
      <c r="J13" s="14"/>
      <c r="K13" s="41">
        <v>2.3032407407407398E-3</v>
      </c>
      <c r="L13" s="15"/>
      <c r="M13" s="15">
        <f t="shared" si="0"/>
        <v>0</v>
      </c>
      <c r="N13" s="15">
        <f t="shared" si="0"/>
        <v>0</v>
      </c>
      <c r="O13" s="15">
        <f t="shared" si="0"/>
        <v>2.3032407407407398E-3</v>
      </c>
      <c r="P13" s="15">
        <f t="shared" si="1"/>
        <v>2.3032407407407398E-3</v>
      </c>
    </row>
    <row r="14" spans="1:16" ht="17.399999999999999">
      <c r="A14" s="9">
        <v>5</v>
      </c>
      <c r="B14" s="23">
        <v>153</v>
      </c>
      <c r="C14" s="24" t="s">
        <v>262</v>
      </c>
      <c r="D14" s="25" t="s">
        <v>263</v>
      </c>
      <c r="E14" s="26">
        <v>2013</v>
      </c>
      <c r="F14" s="24" t="s">
        <v>103</v>
      </c>
      <c r="G14" s="13"/>
      <c r="H14" s="14">
        <v>0</v>
      </c>
      <c r="I14" s="14"/>
      <c r="J14" s="14"/>
      <c r="K14" s="41">
        <v>2.3726851851851899E-3</v>
      </c>
      <c r="L14" s="15"/>
      <c r="M14" s="15">
        <f t="shared" si="0"/>
        <v>0</v>
      </c>
      <c r="N14" s="15">
        <f t="shared" si="0"/>
        <v>0</v>
      </c>
      <c r="O14" s="15">
        <f t="shared" si="0"/>
        <v>2.3726851851851899E-3</v>
      </c>
      <c r="P14" s="15">
        <f t="shared" si="1"/>
        <v>2.3726851851851899E-3</v>
      </c>
    </row>
    <row r="15" spans="1:16" ht="17.399999999999999">
      <c r="A15" s="9">
        <v>6</v>
      </c>
      <c r="B15" s="23">
        <v>149</v>
      </c>
      <c r="C15" s="24" t="s">
        <v>264</v>
      </c>
      <c r="D15" s="25" t="s">
        <v>187</v>
      </c>
      <c r="E15" s="26">
        <v>2014</v>
      </c>
      <c r="F15" s="24"/>
      <c r="G15" s="13"/>
      <c r="H15" s="14">
        <v>0</v>
      </c>
      <c r="I15" s="14"/>
      <c r="J15" s="14"/>
      <c r="K15" s="41">
        <v>2.6967592592592599E-3</v>
      </c>
      <c r="L15" s="15"/>
      <c r="M15" s="15">
        <f t="shared" si="0"/>
        <v>0</v>
      </c>
      <c r="N15" s="15">
        <f t="shared" si="0"/>
        <v>0</v>
      </c>
      <c r="O15" s="15">
        <f t="shared" si="0"/>
        <v>2.6967592592592599E-3</v>
      </c>
      <c r="P15" s="15">
        <f t="shared" si="1"/>
        <v>2.6967592592592599E-3</v>
      </c>
    </row>
    <row r="16" spans="1:16" ht="17.399999999999999">
      <c r="A16" s="9">
        <v>7</v>
      </c>
      <c r="B16" s="23">
        <v>152</v>
      </c>
      <c r="C16" s="24" t="s">
        <v>93</v>
      </c>
      <c r="D16" s="25" t="s">
        <v>265</v>
      </c>
      <c r="E16" s="26">
        <v>2014</v>
      </c>
      <c r="F16" s="24" t="s">
        <v>151</v>
      </c>
      <c r="G16" s="13"/>
      <c r="H16" s="14">
        <v>0</v>
      </c>
      <c r="I16" s="14"/>
      <c r="J16" s="14"/>
      <c r="K16" s="41">
        <v>2.71990740740741E-3</v>
      </c>
      <c r="L16" s="15"/>
      <c r="M16" s="15">
        <f t="shared" si="0"/>
        <v>0</v>
      </c>
      <c r="N16" s="15">
        <f t="shared" si="0"/>
        <v>0</v>
      </c>
      <c r="O16" s="15">
        <f t="shared" si="0"/>
        <v>2.71990740740741E-3</v>
      </c>
      <c r="P16" s="15">
        <f t="shared" si="1"/>
        <v>2.71990740740741E-3</v>
      </c>
    </row>
    <row r="17" spans="11:11">
      <c r="K17"/>
    </row>
    <row r="29" spans="11:11">
      <c r="K29"/>
    </row>
    <row r="41" spans="1:18">
      <c r="H41" s="17"/>
      <c r="I41" s="17"/>
      <c r="J41" s="17"/>
      <c r="K41" s="39"/>
      <c r="L41" s="17"/>
      <c r="M41" s="17"/>
      <c r="N41" s="17"/>
      <c r="O41" s="17"/>
      <c r="P41" s="17"/>
      <c r="Q41" s="17"/>
      <c r="R41" s="17"/>
    </row>
    <row r="42" spans="1:18" ht="17.399999999999999">
      <c r="A42" s="4" t="s">
        <v>2</v>
      </c>
      <c r="B42" s="5" t="str">
        <f>B7</f>
        <v>roč. 2014/13</v>
      </c>
      <c r="C42" s="6"/>
      <c r="D42" t="s">
        <v>33</v>
      </c>
      <c r="E42" s="22" t="str">
        <f>E7</f>
        <v>trať:</v>
      </c>
      <c r="F42" t="str">
        <f>F7</f>
        <v>1 000 m</v>
      </c>
    </row>
    <row r="44" spans="1:18">
      <c r="A44" s="7" t="s">
        <v>5</v>
      </c>
      <c r="B44" s="8" t="s">
        <v>6</v>
      </c>
      <c r="C44" s="7" t="s">
        <v>7</v>
      </c>
      <c r="D44" s="7" t="s">
        <v>8</v>
      </c>
      <c r="E44" s="8" t="s">
        <v>91</v>
      </c>
      <c r="F44" s="7" t="s">
        <v>92</v>
      </c>
      <c r="G44" s="7"/>
      <c r="H44" s="8" t="s">
        <v>9</v>
      </c>
      <c r="I44" s="8" t="s">
        <v>83</v>
      </c>
      <c r="J44" s="8" t="s">
        <v>84</v>
      </c>
      <c r="K44" s="40" t="s">
        <v>12</v>
      </c>
      <c r="L44" s="8"/>
      <c r="M44" s="8" t="s">
        <v>13</v>
      </c>
      <c r="N44" s="8" t="s">
        <v>14</v>
      </c>
      <c r="O44" s="8" t="s">
        <v>15</v>
      </c>
      <c r="P44" s="8" t="s">
        <v>16</v>
      </c>
    </row>
    <row r="45" spans="1:18" ht="17.399999999999999">
      <c r="A45" s="9">
        <v>1</v>
      </c>
      <c r="B45" s="23">
        <v>165</v>
      </c>
      <c r="C45" s="24" t="s">
        <v>266</v>
      </c>
      <c r="D45" s="25" t="s">
        <v>267</v>
      </c>
      <c r="E45" s="26">
        <v>2013</v>
      </c>
      <c r="F45" s="24" t="s">
        <v>191</v>
      </c>
      <c r="G45" s="13"/>
      <c r="H45" s="14">
        <v>0</v>
      </c>
      <c r="I45" s="14"/>
      <c r="J45" s="14"/>
      <c r="K45" s="41">
        <v>1.93287037037037E-3</v>
      </c>
      <c r="L45" s="42"/>
      <c r="M45" s="42">
        <f t="shared" ref="M45:O52" si="2">I45-H45</f>
        <v>0</v>
      </c>
      <c r="N45" s="42">
        <f t="shared" si="2"/>
        <v>0</v>
      </c>
      <c r="O45" s="42">
        <f t="shared" si="2"/>
        <v>1.93287037037037E-3</v>
      </c>
      <c r="P45" s="42">
        <f t="shared" ref="P45:P52" si="3">K45-H45</f>
        <v>1.93287037037037E-3</v>
      </c>
    </row>
    <row r="46" spans="1:18" ht="17.399999999999999">
      <c r="A46" s="9">
        <v>2</v>
      </c>
      <c r="B46" s="23">
        <v>161</v>
      </c>
      <c r="C46" s="24" t="s">
        <v>133</v>
      </c>
      <c r="D46" s="25" t="s">
        <v>134</v>
      </c>
      <c r="E46" s="26">
        <v>2014</v>
      </c>
      <c r="F46" s="24"/>
      <c r="G46" s="13"/>
      <c r="H46" s="14">
        <v>0</v>
      </c>
      <c r="I46" s="14"/>
      <c r="J46" s="14"/>
      <c r="K46" s="41">
        <v>1.9560185185185201E-3</v>
      </c>
      <c r="L46" s="42"/>
      <c r="M46" s="42">
        <f t="shared" si="2"/>
        <v>0</v>
      </c>
      <c r="N46" s="42">
        <f t="shared" si="2"/>
        <v>0</v>
      </c>
      <c r="O46" s="42">
        <f t="shared" si="2"/>
        <v>1.9560185185185201E-3</v>
      </c>
      <c r="P46" s="42">
        <f t="shared" si="3"/>
        <v>1.9560185185185201E-3</v>
      </c>
    </row>
    <row r="47" spans="1:18" ht="17.399999999999999">
      <c r="A47" s="9">
        <v>3</v>
      </c>
      <c r="B47" s="23">
        <v>163</v>
      </c>
      <c r="C47" s="24" t="s">
        <v>268</v>
      </c>
      <c r="D47" s="25" t="s">
        <v>269</v>
      </c>
      <c r="E47" s="26">
        <v>2013</v>
      </c>
      <c r="F47" s="24" t="s">
        <v>151</v>
      </c>
      <c r="G47" s="13"/>
      <c r="H47" s="14">
        <v>0</v>
      </c>
      <c r="I47" s="14"/>
      <c r="J47" s="14"/>
      <c r="K47" s="41">
        <v>2.0138888888888901E-3</v>
      </c>
      <c r="L47" s="42"/>
      <c r="M47" s="42">
        <f t="shared" si="2"/>
        <v>0</v>
      </c>
      <c r="N47" s="42">
        <f t="shared" si="2"/>
        <v>0</v>
      </c>
      <c r="O47" s="42">
        <f t="shared" si="2"/>
        <v>2.0138888888888901E-3</v>
      </c>
      <c r="P47" s="42">
        <f t="shared" si="3"/>
        <v>2.0138888888888901E-3</v>
      </c>
    </row>
    <row r="48" spans="1:18" ht="17.399999999999999">
      <c r="A48" s="9">
        <v>4</v>
      </c>
      <c r="B48" s="23">
        <v>160</v>
      </c>
      <c r="C48" s="24" t="s">
        <v>270</v>
      </c>
      <c r="D48" s="25" t="s">
        <v>271</v>
      </c>
      <c r="E48" s="26">
        <v>2013</v>
      </c>
      <c r="F48" s="24" t="s">
        <v>191</v>
      </c>
      <c r="G48" s="13"/>
      <c r="H48" s="14">
        <v>0</v>
      </c>
      <c r="I48" s="14"/>
      <c r="J48" s="14"/>
      <c r="K48" s="41">
        <v>2.2337962962963001E-3</v>
      </c>
      <c r="L48" s="42"/>
      <c r="M48" s="42">
        <f t="shared" si="2"/>
        <v>0</v>
      </c>
      <c r="N48" s="42">
        <f t="shared" si="2"/>
        <v>0</v>
      </c>
      <c r="O48" s="42">
        <f t="shared" si="2"/>
        <v>2.2337962962963001E-3</v>
      </c>
      <c r="P48" s="42">
        <f t="shared" si="3"/>
        <v>2.2337962962963001E-3</v>
      </c>
    </row>
    <row r="49" spans="1:16" ht="17.399999999999999">
      <c r="A49" s="9">
        <v>5</v>
      </c>
      <c r="B49" s="23">
        <v>159</v>
      </c>
      <c r="C49" s="24" t="s">
        <v>272</v>
      </c>
      <c r="D49" s="25" t="s">
        <v>273</v>
      </c>
      <c r="E49" s="26">
        <v>2014</v>
      </c>
      <c r="F49" s="24" t="s">
        <v>100</v>
      </c>
      <c r="G49" s="13"/>
      <c r="H49" s="14">
        <v>0</v>
      </c>
      <c r="I49" s="14"/>
      <c r="J49" s="14"/>
      <c r="K49" s="41">
        <v>2.32638888888889E-3</v>
      </c>
      <c r="L49" s="42"/>
      <c r="M49" s="42">
        <f t="shared" si="2"/>
        <v>0</v>
      </c>
      <c r="N49" s="42">
        <f t="shared" si="2"/>
        <v>0</v>
      </c>
      <c r="O49" s="42">
        <f t="shared" si="2"/>
        <v>2.32638888888889E-3</v>
      </c>
      <c r="P49" s="42">
        <f t="shared" si="3"/>
        <v>2.32638888888889E-3</v>
      </c>
    </row>
    <row r="50" spans="1:16" ht="17.399999999999999">
      <c r="A50" s="9">
        <v>6</v>
      </c>
      <c r="B50" s="10">
        <v>166</v>
      </c>
      <c r="C50" s="24" t="s">
        <v>274</v>
      </c>
      <c r="D50" s="25" t="s">
        <v>238</v>
      </c>
      <c r="E50" s="26">
        <v>2013</v>
      </c>
      <c r="F50" s="24" t="s">
        <v>130</v>
      </c>
      <c r="G50" s="13"/>
      <c r="H50" s="14">
        <v>0</v>
      </c>
      <c r="I50" s="14"/>
      <c r="J50" s="14"/>
      <c r="K50" s="41">
        <v>2.3495370370370402E-3</v>
      </c>
      <c r="L50" s="42"/>
      <c r="M50" s="42">
        <f t="shared" si="2"/>
        <v>0</v>
      </c>
      <c r="N50" s="42">
        <f t="shared" si="2"/>
        <v>0</v>
      </c>
      <c r="O50" s="42">
        <f t="shared" si="2"/>
        <v>2.3495370370370402E-3</v>
      </c>
      <c r="P50" s="42">
        <f t="shared" si="3"/>
        <v>2.3495370370370402E-3</v>
      </c>
    </row>
    <row r="51" spans="1:16" ht="17.399999999999999">
      <c r="A51" s="9">
        <v>7</v>
      </c>
      <c r="B51" s="23">
        <v>162</v>
      </c>
      <c r="C51" s="24" t="s">
        <v>275</v>
      </c>
      <c r="D51" s="25" t="s">
        <v>166</v>
      </c>
      <c r="E51" s="26">
        <v>2014</v>
      </c>
      <c r="F51" s="24" t="s">
        <v>100</v>
      </c>
      <c r="G51" s="13"/>
      <c r="H51" s="14">
        <v>0</v>
      </c>
      <c r="I51" s="14"/>
      <c r="J51" s="14"/>
      <c r="K51" s="41">
        <v>2.5694444444444402E-3</v>
      </c>
      <c r="L51" s="42"/>
      <c r="M51" s="42">
        <f t="shared" si="2"/>
        <v>0</v>
      </c>
      <c r="N51" s="42">
        <f t="shared" si="2"/>
        <v>0</v>
      </c>
      <c r="O51" s="42">
        <f t="shared" si="2"/>
        <v>2.5694444444444402E-3</v>
      </c>
      <c r="P51" s="42">
        <f t="shared" si="3"/>
        <v>2.5694444444444402E-3</v>
      </c>
    </row>
    <row r="52" spans="1:16" ht="17.399999999999999" hidden="1">
      <c r="A52" s="9"/>
      <c r="B52" s="23"/>
      <c r="C52" s="24"/>
      <c r="D52" s="43"/>
      <c r="E52" s="26"/>
      <c r="F52" s="24"/>
      <c r="G52" s="13"/>
      <c r="H52" s="14">
        <v>0</v>
      </c>
      <c r="I52" s="14"/>
      <c r="J52" s="14"/>
      <c r="K52" s="41">
        <v>0</v>
      </c>
      <c r="L52" s="42"/>
      <c r="M52" s="42">
        <f t="shared" si="2"/>
        <v>0</v>
      </c>
      <c r="N52" s="42">
        <f t="shared" si="2"/>
        <v>0</v>
      </c>
      <c r="O52" s="42">
        <f t="shared" si="2"/>
        <v>0</v>
      </c>
      <c r="P52" s="42">
        <f t="shared" si="3"/>
        <v>0</v>
      </c>
    </row>
    <row r="53" spans="1:16">
      <c r="K53"/>
    </row>
    <row r="65" spans="11:11">
      <c r="K65"/>
    </row>
  </sheetData>
  <printOptions horizontalCentered="1"/>
  <pageMargins left="0.70833333333333304" right="0" top="0.78749999999999998" bottom="0.78680555555555598" header="0.51180555555555496" footer="0.31527777777777799"/>
  <pageSetup paperSize="9" scale="67" firstPageNumber="0" orientation="portrait" horizontalDpi="300" verticalDpi="300" r:id="rId1"/>
  <headerFooter>
    <oddFooter>&amp;L&amp;20TJ TANVALD z.s.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64"/>
  <sheetViews>
    <sheetView view="pageBreakPreview" zoomScale="150" zoomScaleNormal="100" zoomScalePageLayoutView="150" workbookViewId="0">
      <pane ySplit="1" topLeftCell="A44" activePane="bottomLeft" state="frozen"/>
      <selection pane="bottomLeft" activeCell="F18" sqref="F18"/>
    </sheetView>
  </sheetViews>
  <sheetFormatPr defaultColWidth="8.6640625" defaultRowHeight="13.2"/>
  <cols>
    <col min="3" max="3" width="10.5546875" customWidth="1"/>
    <col min="4" max="4" width="15.33203125" customWidth="1"/>
    <col min="5" max="5" width="7.33203125" customWidth="1"/>
    <col min="6" max="6" width="15.33203125" customWidth="1"/>
    <col min="7" max="7" width="2.109375" customWidth="1"/>
    <col min="8" max="10" width="11.88671875" hidden="1" customWidth="1"/>
    <col min="11" max="11" width="11.88671875" style="19" customWidth="1"/>
    <col min="12" max="12" width="1.6640625" customWidth="1"/>
    <col min="13" max="16" width="11.88671875" hidden="1" customWidth="1"/>
    <col min="17" max="17" width="15.44140625" customWidth="1"/>
    <col min="18" max="18" width="17.88671875" customWidth="1"/>
    <col min="19" max="19" width="11.88671875" customWidth="1"/>
  </cols>
  <sheetData>
    <row r="1" spans="1:16" ht="24.6">
      <c r="A1" s="20" t="s">
        <v>86</v>
      </c>
    </row>
    <row r="3" spans="1:16">
      <c r="A3" t="str">
        <f>'2021-ml.'!A3</f>
        <v>Tanvald 06.10.2024</v>
      </c>
    </row>
    <row r="5" spans="1:16">
      <c r="C5" s="21"/>
    </row>
    <row r="6" spans="1:16">
      <c r="H6" s="3"/>
    </row>
    <row r="7" spans="1:16" ht="17.399999999999999">
      <c r="A7" s="4" t="s">
        <v>2</v>
      </c>
      <c r="B7" s="5" t="s">
        <v>276</v>
      </c>
      <c r="C7" s="6"/>
      <c r="D7" t="s">
        <v>4</v>
      </c>
      <c r="E7" s="22" t="s">
        <v>89</v>
      </c>
      <c r="F7" t="s">
        <v>277</v>
      </c>
    </row>
    <row r="9" spans="1:16">
      <c r="A9" s="7" t="s">
        <v>5</v>
      </c>
      <c r="B9" s="8" t="s">
        <v>6</v>
      </c>
      <c r="C9" s="7" t="s">
        <v>7</v>
      </c>
      <c r="D9" s="7" t="s">
        <v>8</v>
      </c>
      <c r="E9" s="8" t="s">
        <v>91</v>
      </c>
      <c r="F9" s="7" t="s">
        <v>92</v>
      </c>
      <c r="G9" s="7"/>
      <c r="H9" s="8" t="s">
        <v>9</v>
      </c>
      <c r="I9" s="8" t="s">
        <v>83</v>
      </c>
      <c r="J9" s="8" t="s">
        <v>84</v>
      </c>
      <c r="K9" s="40" t="s">
        <v>12</v>
      </c>
      <c r="L9" s="8"/>
      <c r="M9" s="8" t="s">
        <v>13</v>
      </c>
      <c r="N9" s="8" t="s">
        <v>14</v>
      </c>
      <c r="O9" s="8" t="s">
        <v>15</v>
      </c>
      <c r="P9" s="8" t="s">
        <v>16</v>
      </c>
    </row>
    <row r="11" spans="1:16" ht="17.399999999999999">
      <c r="A11" s="9">
        <v>1</v>
      </c>
      <c r="B11" s="23">
        <v>203</v>
      </c>
      <c r="C11" s="24" t="s">
        <v>278</v>
      </c>
      <c r="D11" s="25" t="s">
        <v>279</v>
      </c>
      <c r="E11" s="26">
        <v>2011</v>
      </c>
      <c r="F11" s="24" t="s">
        <v>280</v>
      </c>
      <c r="G11" s="13"/>
      <c r="H11" s="14">
        <v>0</v>
      </c>
      <c r="I11" s="14"/>
      <c r="J11" s="14"/>
      <c r="K11" s="41">
        <v>3.9467592592592601E-3</v>
      </c>
      <c r="L11" s="15"/>
      <c r="M11" s="15">
        <f t="shared" ref="M11:M22" si="0">I11-H11</f>
        <v>0</v>
      </c>
      <c r="N11" s="15">
        <f t="shared" ref="N11:N22" si="1">J11-I11</f>
        <v>0</v>
      </c>
      <c r="O11" s="15">
        <f t="shared" ref="O11:O22" si="2">K11-J11</f>
        <v>3.9467592592592601E-3</v>
      </c>
      <c r="P11" s="15">
        <f t="shared" ref="P11:P22" si="3">K11-H11</f>
        <v>3.9467592592592601E-3</v>
      </c>
    </row>
    <row r="12" spans="1:16" ht="17.399999999999999">
      <c r="A12" s="9">
        <v>2</v>
      </c>
      <c r="B12" s="23">
        <v>209</v>
      </c>
      <c r="C12" s="24" t="s">
        <v>262</v>
      </c>
      <c r="D12" s="25" t="s">
        <v>226</v>
      </c>
      <c r="E12" s="26">
        <v>2011</v>
      </c>
      <c r="F12" s="24" t="s">
        <v>151</v>
      </c>
      <c r="G12" s="13"/>
      <c r="H12" s="14">
        <v>0</v>
      </c>
      <c r="I12" s="14"/>
      <c r="J12" s="14"/>
      <c r="K12" s="41">
        <v>4.0625000000000001E-3</v>
      </c>
      <c r="L12" s="15"/>
      <c r="M12" s="15">
        <f t="shared" si="0"/>
        <v>0</v>
      </c>
      <c r="N12" s="15">
        <f t="shared" si="1"/>
        <v>0</v>
      </c>
      <c r="O12" s="15">
        <f t="shared" si="2"/>
        <v>4.0625000000000001E-3</v>
      </c>
      <c r="P12" s="15">
        <f t="shared" si="3"/>
        <v>4.0625000000000001E-3</v>
      </c>
    </row>
    <row r="13" spans="1:16" ht="17.399999999999999">
      <c r="A13" s="9">
        <v>3</v>
      </c>
      <c r="B13" s="23">
        <v>200</v>
      </c>
      <c r="C13" s="24" t="s">
        <v>281</v>
      </c>
      <c r="D13" s="25" t="s">
        <v>282</v>
      </c>
      <c r="E13" s="26">
        <v>2011</v>
      </c>
      <c r="F13" s="24" t="s">
        <v>100</v>
      </c>
      <c r="G13" s="13"/>
      <c r="H13" s="14">
        <v>0</v>
      </c>
      <c r="I13" s="14"/>
      <c r="J13" s="14"/>
      <c r="K13" s="41">
        <v>4.0856481481481499E-3</v>
      </c>
      <c r="L13" s="15"/>
      <c r="M13" s="15">
        <f t="shared" si="0"/>
        <v>0</v>
      </c>
      <c r="N13" s="15">
        <f t="shared" si="1"/>
        <v>0</v>
      </c>
      <c r="O13" s="15">
        <f t="shared" si="2"/>
        <v>4.0856481481481499E-3</v>
      </c>
      <c r="P13" s="15">
        <f t="shared" si="3"/>
        <v>4.0856481481481499E-3</v>
      </c>
    </row>
    <row r="14" spans="1:16" ht="17.399999999999999">
      <c r="A14" s="9">
        <v>4</v>
      </c>
      <c r="B14" s="23">
        <v>205</v>
      </c>
      <c r="C14" s="24" t="s">
        <v>283</v>
      </c>
      <c r="D14" s="25" t="s">
        <v>284</v>
      </c>
      <c r="E14" s="26">
        <v>2012</v>
      </c>
      <c r="F14" s="24" t="s">
        <v>191</v>
      </c>
      <c r="G14" s="13"/>
      <c r="H14" s="14">
        <v>0</v>
      </c>
      <c r="I14" s="14"/>
      <c r="J14" s="14"/>
      <c r="K14" s="41">
        <v>4.2708333333333296E-3</v>
      </c>
      <c r="L14" s="15"/>
      <c r="M14" s="15">
        <f t="shared" si="0"/>
        <v>0</v>
      </c>
      <c r="N14" s="15">
        <f t="shared" si="1"/>
        <v>0</v>
      </c>
      <c r="O14" s="15">
        <f t="shared" si="2"/>
        <v>4.2708333333333296E-3</v>
      </c>
      <c r="P14" s="15">
        <f t="shared" si="3"/>
        <v>4.2708333333333296E-3</v>
      </c>
    </row>
    <row r="15" spans="1:16" ht="17.399999999999999">
      <c r="A15" s="9">
        <v>5</v>
      </c>
      <c r="B15" s="23">
        <v>207</v>
      </c>
      <c r="C15" s="24" t="s">
        <v>285</v>
      </c>
      <c r="D15" s="25" t="s">
        <v>286</v>
      </c>
      <c r="E15" s="26">
        <v>2012</v>
      </c>
      <c r="F15" s="24" t="s">
        <v>151</v>
      </c>
      <c r="G15" s="13"/>
      <c r="H15" s="14">
        <v>0</v>
      </c>
      <c r="I15" s="14"/>
      <c r="J15" s="14"/>
      <c r="K15" s="41">
        <v>4.2824074074074101E-3</v>
      </c>
      <c r="L15" s="15"/>
      <c r="M15" s="15">
        <f t="shared" si="0"/>
        <v>0</v>
      </c>
      <c r="N15" s="15">
        <f t="shared" si="1"/>
        <v>0</v>
      </c>
      <c r="O15" s="15">
        <f t="shared" si="2"/>
        <v>4.2824074074074101E-3</v>
      </c>
      <c r="P15" s="15">
        <f t="shared" si="3"/>
        <v>4.2824074074074101E-3</v>
      </c>
    </row>
    <row r="16" spans="1:16" ht="17.399999999999999">
      <c r="A16" s="9">
        <v>6</v>
      </c>
      <c r="B16" s="10">
        <v>213</v>
      </c>
      <c r="C16" s="24" t="s">
        <v>287</v>
      </c>
      <c r="D16" s="25" t="s">
        <v>288</v>
      </c>
      <c r="E16" s="26">
        <v>2012</v>
      </c>
      <c r="F16" s="24" t="s">
        <v>100</v>
      </c>
      <c r="G16" s="13"/>
      <c r="H16" s="14">
        <v>0</v>
      </c>
      <c r="I16" s="14"/>
      <c r="J16" s="14"/>
      <c r="K16" s="41">
        <v>4.4791666666666704E-3</v>
      </c>
      <c r="L16" s="15"/>
      <c r="M16" s="15">
        <f t="shared" si="0"/>
        <v>0</v>
      </c>
      <c r="N16" s="15">
        <f t="shared" si="1"/>
        <v>0</v>
      </c>
      <c r="O16" s="15">
        <f t="shared" si="2"/>
        <v>4.4791666666666704E-3</v>
      </c>
      <c r="P16" s="15">
        <f t="shared" si="3"/>
        <v>4.4791666666666704E-3</v>
      </c>
    </row>
    <row r="17" spans="1:16" ht="17.399999999999999">
      <c r="A17" s="9">
        <v>7</v>
      </c>
      <c r="B17" s="23">
        <v>202</v>
      </c>
      <c r="C17" s="24" t="s">
        <v>220</v>
      </c>
      <c r="D17" s="25" t="s">
        <v>289</v>
      </c>
      <c r="E17" s="26">
        <v>2011</v>
      </c>
      <c r="F17" s="24" t="s">
        <v>241</v>
      </c>
      <c r="G17" s="13"/>
      <c r="H17" s="14">
        <v>0</v>
      </c>
      <c r="I17" s="14"/>
      <c r="J17" s="14"/>
      <c r="K17" s="41">
        <v>4.5023148148148201E-3</v>
      </c>
      <c r="L17" s="15"/>
      <c r="M17" s="15">
        <f t="shared" si="0"/>
        <v>0</v>
      </c>
      <c r="N17" s="15">
        <f t="shared" si="1"/>
        <v>0</v>
      </c>
      <c r="O17" s="15">
        <f t="shared" si="2"/>
        <v>4.5023148148148201E-3</v>
      </c>
      <c r="P17" s="15">
        <f t="shared" si="3"/>
        <v>4.5023148148148201E-3</v>
      </c>
    </row>
    <row r="18" spans="1:16" ht="17.399999999999999">
      <c r="A18" s="9">
        <v>8</v>
      </c>
      <c r="B18" s="23">
        <v>201</v>
      </c>
      <c r="C18" s="24" t="s">
        <v>290</v>
      </c>
      <c r="D18" s="25" t="s">
        <v>212</v>
      </c>
      <c r="E18" s="26">
        <v>2011</v>
      </c>
      <c r="F18" s="24" t="s">
        <v>100</v>
      </c>
      <c r="G18" s="13"/>
      <c r="H18" s="14">
        <v>0</v>
      </c>
      <c r="I18" s="14"/>
      <c r="J18" s="14"/>
      <c r="K18" s="41">
        <v>4.5254629629629603E-3</v>
      </c>
      <c r="L18" s="15"/>
      <c r="M18" s="15">
        <f t="shared" si="0"/>
        <v>0</v>
      </c>
      <c r="N18" s="15">
        <f t="shared" si="1"/>
        <v>0</v>
      </c>
      <c r="O18" s="15">
        <f t="shared" si="2"/>
        <v>4.5254629629629603E-3</v>
      </c>
      <c r="P18" s="15">
        <f t="shared" si="3"/>
        <v>4.5254629629629603E-3</v>
      </c>
    </row>
    <row r="19" spans="1:16" ht="17.399999999999999">
      <c r="A19" s="9">
        <v>9</v>
      </c>
      <c r="B19" s="23">
        <v>211</v>
      </c>
      <c r="C19" s="24" t="s">
        <v>291</v>
      </c>
      <c r="D19" s="25" t="s">
        <v>263</v>
      </c>
      <c r="E19" s="26">
        <v>2012</v>
      </c>
      <c r="F19" s="24" t="s">
        <v>103</v>
      </c>
      <c r="G19" s="13"/>
      <c r="H19" s="14">
        <v>0</v>
      </c>
      <c r="I19" s="14"/>
      <c r="J19" s="14"/>
      <c r="K19" s="41">
        <v>4.5717592592592598E-3</v>
      </c>
      <c r="L19" s="15"/>
      <c r="M19" s="15">
        <f t="shared" si="0"/>
        <v>0</v>
      </c>
      <c r="N19" s="15">
        <f t="shared" si="1"/>
        <v>0</v>
      </c>
      <c r="O19" s="15">
        <f t="shared" si="2"/>
        <v>4.5717592592592598E-3</v>
      </c>
      <c r="P19" s="15">
        <f t="shared" si="3"/>
        <v>4.5717592592592598E-3</v>
      </c>
    </row>
    <row r="20" spans="1:16" ht="17.399999999999999">
      <c r="A20" s="9">
        <v>10</v>
      </c>
      <c r="B20" s="23">
        <v>206</v>
      </c>
      <c r="C20" s="24" t="s">
        <v>292</v>
      </c>
      <c r="D20" s="25" t="s">
        <v>293</v>
      </c>
      <c r="E20" s="26">
        <v>2012</v>
      </c>
      <c r="F20" s="24" t="s">
        <v>191</v>
      </c>
      <c r="G20" s="13"/>
      <c r="H20" s="14">
        <v>0</v>
      </c>
      <c r="I20" s="14"/>
      <c r="J20" s="14"/>
      <c r="K20" s="41">
        <v>4.6180555555555601E-3</v>
      </c>
      <c r="L20" s="15"/>
      <c r="M20" s="15">
        <f t="shared" si="0"/>
        <v>0</v>
      </c>
      <c r="N20" s="15">
        <f t="shared" si="1"/>
        <v>0</v>
      </c>
      <c r="O20" s="15">
        <f t="shared" si="2"/>
        <v>4.6180555555555601E-3</v>
      </c>
      <c r="P20" s="15">
        <f t="shared" si="3"/>
        <v>4.6180555555555601E-3</v>
      </c>
    </row>
    <row r="21" spans="1:16" ht="17.399999999999999">
      <c r="A21" s="9">
        <v>11</v>
      </c>
      <c r="B21" s="23">
        <v>210</v>
      </c>
      <c r="C21" s="24" t="s">
        <v>294</v>
      </c>
      <c r="D21" s="25" t="s">
        <v>295</v>
      </c>
      <c r="E21" s="26">
        <v>2012</v>
      </c>
      <c r="F21" s="24" t="s">
        <v>103</v>
      </c>
      <c r="G21" s="13"/>
      <c r="H21" s="14">
        <v>0</v>
      </c>
      <c r="I21" s="14"/>
      <c r="J21" s="14"/>
      <c r="K21" s="41">
        <v>4.8263888888888896E-3</v>
      </c>
      <c r="L21" s="15"/>
      <c r="M21" s="15">
        <f t="shared" si="0"/>
        <v>0</v>
      </c>
      <c r="N21" s="15">
        <f t="shared" si="1"/>
        <v>0</v>
      </c>
      <c r="O21" s="15">
        <f t="shared" si="2"/>
        <v>4.8263888888888896E-3</v>
      </c>
      <c r="P21" s="15">
        <f t="shared" si="3"/>
        <v>4.8263888888888896E-3</v>
      </c>
    </row>
    <row r="22" spans="1:16" ht="17.399999999999999">
      <c r="A22" s="9">
        <v>12</v>
      </c>
      <c r="B22" s="23">
        <v>212</v>
      </c>
      <c r="C22" s="24" t="s">
        <v>218</v>
      </c>
      <c r="D22" s="25" t="s">
        <v>227</v>
      </c>
      <c r="E22" s="26">
        <v>2011</v>
      </c>
      <c r="F22" s="24" t="s">
        <v>103</v>
      </c>
      <c r="G22" s="13"/>
      <c r="H22" s="14">
        <v>0</v>
      </c>
      <c r="I22" s="14"/>
      <c r="J22" s="14"/>
      <c r="K22" s="41">
        <v>5.9606481481481498E-3</v>
      </c>
      <c r="L22" s="15"/>
      <c r="M22" s="15">
        <f t="shared" si="0"/>
        <v>0</v>
      </c>
      <c r="N22" s="15">
        <f t="shared" si="1"/>
        <v>0</v>
      </c>
      <c r="O22" s="15">
        <f t="shared" si="2"/>
        <v>5.9606481481481498E-3</v>
      </c>
      <c r="P22" s="15">
        <f t="shared" si="3"/>
        <v>5.9606481481481498E-3</v>
      </c>
    </row>
    <row r="23" spans="1:16">
      <c r="K23"/>
    </row>
    <row r="34" spans="1:18">
      <c r="K34"/>
    </row>
    <row r="40" spans="1:18" ht="17.399999999999999">
      <c r="A40" s="29"/>
      <c r="B40" s="30"/>
      <c r="C40" s="31"/>
      <c r="D40" s="32"/>
      <c r="E40" s="33"/>
      <c r="F40" s="31"/>
      <c r="G40" s="34"/>
      <c r="H40" s="35"/>
      <c r="I40" s="35"/>
      <c r="J40" s="35"/>
      <c r="K40" s="36"/>
      <c r="L40" s="37"/>
      <c r="M40" s="37"/>
      <c r="N40" s="37"/>
      <c r="O40" s="37"/>
      <c r="P40" s="37"/>
      <c r="Q40" s="38"/>
      <c r="R40" s="38"/>
    </row>
    <row r="41" spans="1:18">
      <c r="H41" s="17"/>
      <c r="I41" s="17"/>
      <c r="J41" s="17"/>
      <c r="K41" s="39"/>
      <c r="L41" s="17"/>
      <c r="M41" s="17"/>
      <c r="N41" s="17"/>
      <c r="O41" s="17"/>
      <c r="P41" s="17"/>
      <c r="Q41" s="17"/>
      <c r="R41" s="17"/>
    </row>
    <row r="42" spans="1:18" ht="17.399999999999999">
      <c r="A42" s="4" t="s">
        <v>2</v>
      </c>
      <c r="B42" s="5" t="str">
        <f>B7</f>
        <v>roč. 2012/11</v>
      </c>
      <c r="C42" s="6"/>
      <c r="D42" t="s">
        <v>33</v>
      </c>
      <c r="E42" s="22" t="str">
        <f>E7</f>
        <v>trať:</v>
      </c>
      <c r="F42" t="str">
        <f>F7</f>
        <v>1 500 m</v>
      </c>
    </row>
    <row r="44" spans="1:18">
      <c r="A44" s="7" t="s">
        <v>5</v>
      </c>
      <c r="B44" s="8" t="s">
        <v>6</v>
      </c>
      <c r="C44" s="7" t="s">
        <v>7</v>
      </c>
      <c r="D44" s="7" t="s">
        <v>8</v>
      </c>
      <c r="E44" s="8" t="s">
        <v>91</v>
      </c>
      <c r="F44" s="7" t="s">
        <v>92</v>
      </c>
      <c r="G44" s="7"/>
      <c r="H44" s="8" t="s">
        <v>9</v>
      </c>
      <c r="I44" s="8" t="s">
        <v>83</v>
      </c>
      <c r="J44" s="8" t="s">
        <v>84</v>
      </c>
      <c r="K44" s="40" t="s">
        <v>12</v>
      </c>
      <c r="L44" s="8"/>
      <c r="M44" s="8" t="s">
        <v>13</v>
      </c>
      <c r="N44" s="8" t="s">
        <v>14</v>
      </c>
      <c r="O44" s="8" t="s">
        <v>15</v>
      </c>
      <c r="P44" s="8" t="s">
        <v>16</v>
      </c>
    </row>
    <row r="45" spans="1:18" ht="17.399999999999999">
      <c r="A45" s="9">
        <v>1</v>
      </c>
      <c r="B45" s="23">
        <v>220</v>
      </c>
      <c r="C45" s="24" t="s">
        <v>118</v>
      </c>
      <c r="D45" s="25" t="s">
        <v>296</v>
      </c>
      <c r="E45" s="26">
        <v>2011</v>
      </c>
      <c r="F45" s="24" t="s">
        <v>217</v>
      </c>
      <c r="G45" s="13"/>
      <c r="H45" s="14">
        <v>0</v>
      </c>
      <c r="I45" s="14"/>
      <c r="J45" s="14"/>
      <c r="K45" s="41">
        <v>3.5069444444444401E-3</v>
      </c>
      <c r="L45" s="42"/>
      <c r="M45" s="42">
        <f t="shared" ref="M45:O52" si="4">I45-H45</f>
        <v>0</v>
      </c>
      <c r="N45" s="42">
        <f t="shared" si="4"/>
        <v>0</v>
      </c>
      <c r="O45" s="42">
        <f t="shared" si="4"/>
        <v>3.5069444444444401E-3</v>
      </c>
      <c r="P45" s="42">
        <f t="shared" ref="P45:P52" si="5">K45-H45</f>
        <v>3.5069444444444401E-3</v>
      </c>
    </row>
    <row r="46" spans="1:18" ht="17.399999999999999">
      <c r="A46" s="9">
        <v>2</v>
      </c>
      <c r="B46" s="23">
        <v>219</v>
      </c>
      <c r="C46" s="24" t="s">
        <v>133</v>
      </c>
      <c r="D46" s="25" t="s">
        <v>238</v>
      </c>
      <c r="E46" s="26">
        <v>2011</v>
      </c>
      <c r="F46" s="24" t="s">
        <v>280</v>
      </c>
      <c r="G46" s="13"/>
      <c r="H46" s="14">
        <v>0</v>
      </c>
      <c r="I46" s="14"/>
      <c r="J46" s="14"/>
      <c r="K46" s="41">
        <v>3.59953703703704E-3</v>
      </c>
      <c r="L46" s="42"/>
      <c r="M46" s="42">
        <f t="shared" si="4"/>
        <v>0</v>
      </c>
      <c r="N46" s="42">
        <f t="shared" si="4"/>
        <v>0</v>
      </c>
      <c r="O46" s="42">
        <f t="shared" si="4"/>
        <v>3.59953703703704E-3</v>
      </c>
      <c r="P46" s="42">
        <f t="shared" si="5"/>
        <v>3.59953703703704E-3</v>
      </c>
    </row>
    <row r="47" spans="1:18" ht="17.399999999999999">
      <c r="A47" s="9">
        <v>3</v>
      </c>
      <c r="B47" s="23">
        <v>222</v>
      </c>
      <c r="C47" s="24" t="s">
        <v>297</v>
      </c>
      <c r="D47" s="25" t="s">
        <v>298</v>
      </c>
      <c r="E47" s="26">
        <v>2011</v>
      </c>
      <c r="F47" s="24" t="s">
        <v>151</v>
      </c>
      <c r="G47" s="13"/>
      <c r="H47" s="14">
        <v>0</v>
      </c>
      <c r="I47" s="14"/>
      <c r="J47" s="14"/>
      <c r="K47" s="41">
        <v>3.71527777777778E-3</v>
      </c>
      <c r="L47" s="42"/>
      <c r="M47" s="42">
        <f t="shared" si="4"/>
        <v>0</v>
      </c>
      <c r="N47" s="42">
        <f t="shared" si="4"/>
        <v>0</v>
      </c>
      <c r="O47" s="42">
        <f t="shared" si="4"/>
        <v>3.71527777777778E-3</v>
      </c>
      <c r="P47" s="42">
        <f t="shared" si="5"/>
        <v>3.71527777777778E-3</v>
      </c>
    </row>
    <row r="48" spans="1:18" ht="17.399999999999999">
      <c r="A48" s="9">
        <v>4</v>
      </c>
      <c r="B48" s="10">
        <v>224</v>
      </c>
      <c r="C48" s="24" t="s">
        <v>299</v>
      </c>
      <c r="D48" s="25" t="s">
        <v>300</v>
      </c>
      <c r="E48" s="26">
        <v>2011</v>
      </c>
      <c r="F48" s="24" t="s">
        <v>171</v>
      </c>
      <c r="G48" s="13"/>
      <c r="H48" s="14">
        <v>0</v>
      </c>
      <c r="I48" s="14"/>
      <c r="J48" s="14"/>
      <c r="K48" s="41">
        <v>4.1782407407407402E-3</v>
      </c>
      <c r="L48" s="42"/>
      <c r="M48" s="42">
        <f t="shared" si="4"/>
        <v>0</v>
      </c>
      <c r="N48" s="42">
        <f t="shared" si="4"/>
        <v>0</v>
      </c>
      <c r="O48" s="42">
        <f t="shared" si="4"/>
        <v>4.1782407407407402E-3</v>
      </c>
      <c r="P48" s="42">
        <f t="shared" si="5"/>
        <v>4.1782407407407402E-3</v>
      </c>
    </row>
    <row r="49" spans="1:16" ht="17.399999999999999">
      <c r="A49" s="9">
        <v>5</v>
      </c>
      <c r="B49" s="23">
        <v>216</v>
      </c>
      <c r="C49" s="24" t="s">
        <v>301</v>
      </c>
      <c r="D49" s="25" t="s">
        <v>302</v>
      </c>
      <c r="E49" s="26">
        <v>2012</v>
      </c>
      <c r="F49" s="24" t="s">
        <v>154</v>
      </c>
      <c r="G49" s="13"/>
      <c r="H49" s="14">
        <v>0</v>
      </c>
      <c r="I49" s="14"/>
      <c r="J49" s="14"/>
      <c r="K49" s="41">
        <v>4.4097222222222203E-3</v>
      </c>
      <c r="L49" s="42"/>
      <c r="M49" s="42">
        <f t="shared" si="4"/>
        <v>0</v>
      </c>
      <c r="N49" s="42">
        <f t="shared" si="4"/>
        <v>0</v>
      </c>
      <c r="O49" s="42">
        <f t="shared" si="4"/>
        <v>4.4097222222222203E-3</v>
      </c>
      <c r="P49" s="42">
        <f t="shared" si="5"/>
        <v>4.4097222222222203E-3</v>
      </c>
    </row>
    <row r="50" spans="1:16" ht="17.399999999999999">
      <c r="A50" s="9">
        <v>6</v>
      </c>
      <c r="B50" s="23">
        <v>221</v>
      </c>
      <c r="C50" s="24" t="s">
        <v>118</v>
      </c>
      <c r="D50" s="25" t="s">
        <v>303</v>
      </c>
      <c r="E50" s="26">
        <v>2012</v>
      </c>
      <c r="F50" s="24" t="s">
        <v>151</v>
      </c>
      <c r="G50" s="13"/>
      <c r="H50" s="14">
        <v>0</v>
      </c>
      <c r="I50" s="14"/>
      <c r="J50" s="14"/>
      <c r="K50" s="41">
        <v>4.5601851851851897E-3</v>
      </c>
      <c r="L50" s="42"/>
      <c r="M50" s="42">
        <f t="shared" si="4"/>
        <v>0</v>
      </c>
      <c r="N50" s="42">
        <f t="shared" si="4"/>
        <v>0</v>
      </c>
      <c r="O50" s="42">
        <f t="shared" si="4"/>
        <v>4.5601851851851897E-3</v>
      </c>
      <c r="P50" s="42">
        <f t="shared" si="5"/>
        <v>4.5601851851851897E-3</v>
      </c>
    </row>
    <row r="51" spans="1:16" ht="17.399999999999999">
      <c r="A51" s="9">
        <v>7</v>
      </c>
      <c r="B51" s="23">
        <v>217</v>
      </c>
      <c r="C51" s="24" t="s">
        <v>304</v>
      </c>
      <c r="D51" s="25" t="s">
        <v>305</v>
      </c>
      <c r="E51" s="26">
        <v>2011</v>
      </c>
      <c r="F51" s="24" t="s">
        <v>241</v>
      </c>
      <c r="G51" s="13"/>
      <c r="H51" s="14">
        <v>0</v>
      </c>
      <c r="I51" s="14"/>
      <c r="J51" s="14"/>
      <c r="K51" s="41">
        <v>4.7106481481481496E-3</v>
      </c>
      <c r="L51" s="42"/>
      <c r="M51" s="42">
        <f t="shared" si="4"/>
        <v>0</v>
      </c>
      <c r="N51" s="42">
        <f t="shared" si="4"/>
        <v>0</v>
      </c>
      <c r="O51" s="42">
        <f t="shared" si="4"/>
        <v>4.7106481481481496E-3</v>
      </c>
      <c r="P51" s="42">
        <f t="shared" si="5"/>
        <v>4.7106481481481496E-3</v>
      </c>
    </row>
    <row r="52" spans="1:16" ht="17.399999999999999">
      <c r="A52" s="9">
        <v>8</v>
      </c>
      <c r="B52" s="10">
        <v>223</v>
      </c>
      <c r="C52" s="24" t="s">
        <v>248</v>
      </c>
      <c r="D52" s="25" t="s">
        <v>306</v>
      </c>
      <c r="E52" s="26">
        <v>2012</v>
      </c>
      <c r="F52" s="24" t="s">
        <v>241</v>
      </c>
      <c r="G52" s="13"/>
      <c r="H52" s="14">
        <v>0</v>
      </c>
      <c r="I52" s="14"/>
      <c r="J52" s="14"/>
      <c r="K52" s="41">
        <v>5.0000000000000001E-3</v>
      </c>
      <c r="L52" s="42"/>
      <c r="M52" s="42">
        <f t="shared" si="4"/>
        <v>0</v>
      </c>
      <c r="N52" s="42">
        <f t="shared" si="4"/>
        <v>0</v>
      </c>
      <c r="O52" s="42">
        <f t="shared" si="4"/>
        <v>5.0000000000000001E-3</v>
      </c>
      <c r="P52" s="42">
        <f t="shared" si="5"/>
        <v>5.0000000000000001E-3</v>
      </c>
    </row>
    <row r="53" spans="1:16">
      <c r="K53"/>
    </row>
    <row r="64" spans="1:16">
      <c r="K64"/>
    </row>
  </sheetData>
  <printOptions horizontalCentered="1"/>
  <pageMargins left="0.70833333333333304" right="0" top="0.78749999999999998" bottom="0.78680555555555598" header="0.51180555555555496" footer="0.31527777777777799"/>
  <pageSetup paperSize="9" scale="65" firstPageNumber="0" orientation="portrait" horizontalDpi="300" verticalDpi="300" r:id="rId1"/>
  <headerFooter>
    <oddFooter>&amp;L&amp;20TJ TANVALD z.s.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76"/>
  <sheetViews>
    <sheetView view="pageBreakPreview" topLeftCell="T1" zoomScale="150" zoomScaleNormal="100" zoomScalePageLayoutView="150" workbookViewId="0">
      <pane ySplit="1" topLeftCell="A5" activePane="bottomLeft" state="frozen"/>
      <selection activeCell="T1" sqref="T1"/>
      <selection pane="bottomLeft" activeCell="A12" sqref="A12"/>
    </sheetView>
  </sheetViews>
  <sheetFormatPr defaultColWidth="8.6640625" defaultRowHeight="13.2"/>
  <cols>
    <col min="3" max="3" width="10.6640625" customWidth="1"/>
    <col min="4" max="4" width="15.33203125" customWidth="1"/>
    <col min="5" max="5" width="7.33203125" customWidth="1"/>
    <col min="6" max="6" width="15.33203125" customWidth="1"/>
    <col min="7" max="7" width="2.109375" customWidth="1"/>
    <col min="8" max="10" width="11.88671875" hidden="1" customWidth="1"/>
    <col min="11" max="11" width="11.88671875" style="19" customWidth="1"/>
    <col min="12" max="12" width="1.6640625" customWidth="1"/>
    <col min="13" max="16" width="11.88671875" hidden="1" customWidth="1"/>
    <col min="17" max="17" width="15.44140625" customWidth="1"/>
    <col min="18" max="18" width="17.88671875" customWidth="1"/>
    <col min="19" max="19" width="11.88671875" customWidth="1"/>
  </cols>
  <sheetData>
    <row r="1" spans="1:16" ht="24.6">
      <c r="A1" s="20" t="s">
        <v>86</v>
      </c>
    </row>
    <row r="3" spans="1:16">
      <c r="A3" t="str">
        <f>'2021-ml.'!A3</f>
        <v>Tanvald 06.10.2024</v>
      </c>
    </row>
    <row r="5" spans="1:16">
      <c r="C5" s="21"/>
    </row>
    <row r="6" spans="1:16">
      <c r="H6" s="3"/>
    </row>
    <row r="7" spans="1:16" ht="17.399999999999999">
      <c r="A7" s="4" t="s">
        <v>2</v>
      </c>
      <c r="B7" s="5" t="s">
        <v>307</v>
      </c>
      <c r="C7" s="6"/>
      <c r="D7" t="s">
        <v>4</v>
      </c>
      <c r="E7" s="22" t="s">
        <v>89</v>
      </c>
      <c r="F7" t="s">
        <v>277</v>
      </c>
    </row>
    <row r="9" spans="1:16">
      <c r="A9" s="7" t="s">
        <v>5</v>
      </c>
      <c r="B9" s="8" t="s">
        <v>6</v>
      </c>
      <c r="C9" s="7" t="s">
        <v>7</v>
      </c>
      <c r="D9" s="7" t="s">
        <v>8</v>
      </c>
      <c r="E9" s="8" t="s">
        <v>91</v>
      </c>
      <c r="F9" s="7" t="s">
        <v>92</v>
      </c>
      <c r="G9" s="7"/>
      <c r="H9" s="8" t="s">
        <v>9</v>
      </c>
      <c r="I9" s="8" t="s">
        <v>83</v>
      </c>
      <c r="J9" s="8" t="s">
        <v>84</v>
      </c>
      <c r="K9" s="40" t="s">
        <v>12</v>
      </c>
      <c r="L9" s="8"/>
      <c r="M9" s="8" t="s">
        <v>13</v>
      </c>
      <c r="N9" s="8" t="s">
        <v>14</v>
      </c>
      <c r="O9" s="8" t="s">
        <v>15</v>
      </c>
      <c r="P9" s="8" t="s">
        <v>16</v>
      </c>
    </row>
    <row r="10" spans="1:16" ht="17.399999999999999">
      <c r="A10" s="9">
        <v>1</v>
      </c>
      <c r="B10" s="23">
        <v>229</v>
      </c>
      <c r="C10" s="24" t="s">
        <v>172</v>
      </c>
      <c r="D10" s="25" t="s">
        <v>94</v>
      </c>
      <c r="E10" s="26">
        <v>2010</v>
      </c>
      <c r="F10" s="24" t="s">
        <v>241</v>
      </c>
      <c r="G10" s="13"/>
      <c r="H10" s="14">
        <v>0</v>
      </c>
      <c r="I10" s="14"/>
      <c r="J10" s="14"/>
      <c r="K10" s="41">
        <v>4.2824074074074101E-3</v>
      </c>
      <c r="L10" s="15"/>
      <c r="M10" s="15">
        <f t="shared" ref="M10:O12" si="0">I10-H10</f>
        <v>0</v>
      </c>
      <c r="N10" s="15">
        <f t="shared" si="0"/>
        <v>0</v>
      </c>
      <c r="O10" s="15">
        <f t="shared" si="0"/>
        <v>4.2824074074074101E-3</v>
      </c>
      <c r="P10" s="15">
        <f>K10-H10</f>
        <v>4.2824074074074101E-3</v>
      </c>
    </row>
    <row r="11" spans="1:16" ht="17.399999999999999">
      <c r="A11" s="9">
        <v>2</v>
      </c>
      <c r="B11" s="23">
        <v>228</v>
      </c>
      <c r="C11" s="24" t="s">
        <v>308</v>
      </c>
      <c r="D11" s="25" t="s">
        <v>309</v>
      </c>
      <c r="E11" s="26">
        <v>2010</v>
      </c>
      <c r="F11" s="24" t="s">
        <v>100</v>
      </c>
      <c r="G11" s="13"/>
      <c r="H11" s="14">
        <v>0</v>
      </c>
      <c r="I11" s="14"/>
      <c r="J11" s="14"/>
      <c r="K11" s="41">
        <v>4.3055555555555599E-3</v>
      </c>
      <c r="L11" s="15"/>
      <c r="M11" s="15">
        <f t="shared" si="0"/>
        <v>0</v>
      </c>
      <c r="N11" s="15">
        <f t="shared" si="0"/>
        <v>0</v>
      </c>
      <c r="O11" s="15">
        <f t="shared" si="0"/>
        <v>4.3055555555555599E-3</v>
      </c>
      <c r="P11" s="15">
        <f>K11-H11</f>
        <v>4.3055555555555599E-3</v>
      </c>
    </row>
    <row r="12" spans="1:16" ht="17.399999999999999">
      <c r="A12" s="9">
        <v>3</v>
      </c>
      <c r="B12" s="10">
        <v>230</v>
      </c>
      <c r="C12" s="24" t="s">
        <v>101</v>
      </c>
      <c r="D12" s="25" t="s">
        <v>310</v>
      </c>
      <c r="E12" s="26">
        <v>2010</v>
      </c>
      <c r="F12" s="24" t="s">
        <v>241</v>
      </c>
      <c r="G12" s="13"/>
      <c r="H12" s="14">
        <v>0</v>
      </c>
      <c r="I12" s="14"/>
      <c r="J12" s="14"/>
      <c r="K12" s="41">
        <v>2.4305555555555601E-4</v>
      </c>
      <c r="L12" s="15"/>
      <c r="M12" s="15">
        <f t="shared" si="0"/>
        <v>0</v>
      </c>
      <c r="N12" s="15">
        <f t="shared" si="0"/>
        <v>0</v>
      </c>
      <c r="O12" s="15">
        <f t="shared" si="0"/>
        <v>2.4305555555555601E-4</v>
      </c>
      <c r="P12" s="15">
        <f>K12-H12</f>
        <v>2.4305555555555601E-4</v>
      </c>
    </row>
    <row r="13" spans="1:16">
      <c r="K13"/>
    </row>
    <row r="20" spans="11:11">
      <c r="K20"/>
    </row>
    <row r="41" spans="1:18" ht="17.399999999999999">
      <c r="A41" s="29"/>
      <c r="B41" s="30"/>
      <c r="C41" s="31"/>
      <c r="D41" s="32"/>
      <c r="E41" s="33"/>
      <c r="F41" s="31"/>
      <c r="G41" s="34"/>
      <c r="H41" s="35"/>
      <c r="I41" s="35"/>
      <c r="J41" s="35"/>
      <c r="K41" s="36"/>
      <c r="L41" s="37"/>
      <c r="M41" s="37"/>
      <c r="N41" s="37"/>
      <c r="O41" s="37"/>
      <c r="P41" s="37"/>
      <c r="Q41" s="38"/>
      <c r="R41" s="38"/>
    </row>
    <row r="42" spans="1:18">
      <c r="H42" s="17"/>
      <c r="I42" s="17"/>
      <c r="J42" s="17"/>
      <c r="K42" s="39"/>
      <c r="L42" s="17"/>
      <c r="M42" s="17"/>
      <c r="N42" s="17"/>
      <c r="O42" s="17"/>
      <c r="P42" s="17"/>
      <c r="Q42" s="17"/>
      <c r="R42" s="17"/>
    </row>
    <row r="43" spans="1:18" ht="17.399999999999999">
      <c r="A43" s="4" t="s">
        <v>2</v>
      </c>
      <c r="B43" s="5" t="str">
        <f>B7</f>
        <v>roč. 2010/U15</v>
      </c>
      <c r="C43" s="6"/>
      <c r="D43" t="s">
        <v>33</v>
      </c>
      <c r="E43" s="22" t="str">
        <f>E7</f>
        <v>trať:</v>
      </c>
      <c r="F43" t="str">
        <f>F7</f>
        <v>1 500 m</v>
      </c>
    </row>
    <row r="45" spans="1:18">
      <c r="A45" s="7" t="s">
        <v>5</v>
      </c>
      <c r="B45" s="8" t="s">
        <v>6</v>
      </c>
      <c r="C45" s="7" t="s">
        <v>7</v>
      </c>
      <c r="D45" s="7" t="s">
        <v>8</v>
      </c>
      <c r="E45" s="8" t="s">
        <v>91</v>
      </c>
      <c r="F45" s="7" t="s">
        <v>92</v>
      </c>
      <c r="G45" s="7"/>
      <c r="H45" s="8" t="s">
        <v>9</v>
      </c>
      <c r="I45" s="8" t="s">
        <v>83</v>
      </c>
      <c r="J45" s="8" t="s">
        <v>84</v>
      </c>
      <c r="K45" s="40" t="s">
        <v>12</v>
      </c>
      <c r="L45" s="8"/>
      <c r="M45" s="8" t="s">
        <v>13</v>
      </c>
      <c r="N45" s="8" t="s">
        <v>14</v>
      </c>
      <c r="O45" s="8" t="s">
        <v>15</v>
      </c>
      <c r="P45" s="8" t="s">
        <v>16</v>
      </c>
    </row>
    <row r="46" spans="1:18" ht="17.399999999999999">
      <c r="A46" s="9">
        <v>1</v>
      </c>
      <c r="B46" s="23">
        <v>238</v>
      </c>
      <c r="C46" s="24" t="s">
        <v>133</v>
      </c>
      <c r="D46" s="25" t="s">
        <v>311</v>
      </c>
      <c r="E46" s="26">
        <v>2010</v>
      </c>
      <c r="F46" s="24" t="s">
        <v>103</v>
      </c>
      <c r="G46" s="13"/>
      <c r="H46" s="14">
        <v>0</v>
      </c>
      <c r="I46" s="14"/>
      <c r="J46" s="14"/>
      <c r="K46" s="41">
        <v>4.1666666666666701E-3</v>
      </c>
      <c r="L46" s="42"/>
      <c r="M46" s="42">
        <f t="shared" ref="M46:O47" si="1">I46-H46</f>
        <v>0</v>
      </c>
      <c r="N46" s="42">
        <f t="shared" si="1"/>
        <v>0</v>
      </c>
      <c r="O46" s="42">
        <f t="shared" si="1"/>
        <v>4.1666666666666701E-3</v>
      </c>
      <c r="P46" s="42">
        <f>K46-H46</f>
        <v>4.1666666666666701E-3</v>
      </c>
    </row>
    <row r="47" spans="1:18" ht="17.399999999999999">
      <c r="A47" s="9">
        <v>2</v>
      </c>
      <c r="B47" s="23">
        <v>237</v>
      </c>
      <c r="C47" s="24" t="s">
        <v>312</v>
      </c>
      <c r="D47" s="25" t="s">
        <v>313</v>
      </c>
      <c r="E47" s="26">
        <v>2010</v>
      </c>
      <c r="F47" s="24" t="s">
        <v>100</v>
      </c>
      <c r="G47" s="13"/>
      <c r="H47" s="14">
        <v>0</v>
      </c>
      <c r="I47" s="14"/>
      <c r="J47" s="14"/>
      <c r="K47" s="41">
        <v>4.6296296296296302E-3</v>
      </c>
      <c r="L47" s="42"/>
      <c r="M47" s="42">
        <f t="shared" si="1"/>
        <v>0</v>
      </c>
      <c r="N47" s="42">
        <f t="shared" si="1"/>
        <v>0</v>
      </c>
      <c r="O47" s="42">
        <f t="shared" si="1"/>
        <v>4.6296296296296302E-3</v>
      </c>
      <c r="P47" s="42">
        <f>K47-H47</f>
        <v>4.6296296296296302E-3</v>
      </c>
    </row>
    <row r="48" spans="1:18">
      <c r="K48"/>
    </row>
    <row r="65" spans="8:11">
      <c r="K65"/>
    </row>
    <row r="76" spans="8:11">
      <c r="H76" s="27"/>
      <c r="I76" s="27"/>
      <c r="J76" s="27"/>
      <c r="K76" s="28"/>
    </row>
  </sheetData>
  <printOptions horizontalCentered="1"/>
  <pageMargins left="0.70833333333333304" right="0" top="0.78749999999999998" bottom="0.78680555555555598" header="0.51180555555555496" footer="0.31527777777777799"/>
  <pageSetup paperSize="9" scale="68" firstPageNumber="0" orientation="portrait" horizontalDpi="300" verticalDpi="300" r:id="rId1"/>
  <headerFooter>
    <oddFooter>&amp;L&amp;20TJ TANVALD z.s.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25</vt:i4>
      </vt:variant>
    </vt:vector>
  </HeadingPairs>
  <TitlesOfParts>
    <vt:vector size="38" baseType="lpstr">
      <vt:lpstr>kategorie</vt:lpstr>
      <vt:lpstr>2021-ml.</vt:lpstr>
      <vt:lpstr>2020</vt:lpstr>
      <vt:lpstr>2019</vt:lpstr>
      <vt:lpstr>2018-2017</vt:lpstr>
      <vt:lpstr>2016-2015</vt:lpstr>
      <vt:lpstr>2014-2013</vt:lpstr>
      <vt:lpstr>2012-11</vt:lpstr>
      <vt:lpstr>2010 (U15)</vt:lpstr>
      <vt:lpstr>2009</vt:lpstr>
      <vt:lpstr>2008-2007</vt:lpstr>
      <vt:lpstr>2006-2005</vt:lpstr>
      <vt:lpstr>2004+</vt:lpstr>
      <vt:lpstr>'2004+'!Názvy_tisku</vt:lpstr>
      <vt:lpstr>'2006-2005'!Názvy_tisku</vt:lpstr>
      <vt:lpstr>'2008-2007'!Názvy_tisku</vt:lpstr>
      <vt:lpstr>'2009'!Názvy_tisku</vt:lpstr>
      <vt:lpstr>'2010 (U15)'!Názvy_tisku</vt:lpstr>
      <vt:lpstr>'2012-11'!Názvy_tisku</vt:lpstr>
      <vt:lpstr>'2014-2013'!Názvy_tisku</vt:lpstr>
      <vt:lpstr>'2016-2015'!Názvy_tisku</vt:lpstr>
      <vt:lpstr>'2018-2017'!Názvy_tisku</vt:lpstr>
      <vt:lpstr>'2019'!Názvy_tisku</vt:lpstr>
      <vt:lpstr>'2020'!Názvy_tisku</vt:lpstr>
      <vt:lpstr>'2021-ml.'!Názvy_tisku</vt:lpstr>
      <vt:lpstr>'2004+'!Oblast_tisku</vt:lpstr>
      <vt:lpstr>'2006-2005'!Oblast_tisku</vt:lpstr>
      <vt:lpstr>'2008-2007'!Oblast_tisku</vt:lpstr>
      <vt:lpstr>'2009'!Oblast_tisku</vt:lpstr>
      <vt:lpstr>'2010 (U15)'!Oblast_tisku</vt:lpstr>
      <vt:lpstr>'2012-11'!Oblast_tisku</vt:lpstr>
      <vt:lpstr>'2014-2013'!Oblast_tisku</vt:lpstr>
      <vt:lpstr>'2016-2015'!Oblast_tisku</vt:lpstr>
      <vt:lpstr>'2018-2017'!Oblast_tisku</vt:lpstr>
      <vt:lpstr>'2019'!Oblast_tisku</vt:lpstr>
      <vt:lpstr>'2020'!Oblast_tisku</vt:lpstr>
      <vt:lpstr>'2021-ml.'!Oblast_tisku</vt:lpstr>
      <vt:lpstr>kategorie!Oblast_tisku</vt:lpstr>
    </vt:vector>
  </TitlesOfParts>
  <Company>ABB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czmikoz</dc:creator>
  <dc:description/>
  <cp:lastModifiedBy>Ing. Iveta Roubíčková</cp:lastModifiedBy>
  <cp:revision>22</cp:revision>
  <cp:lastPrinted>2024-11-04T15:39:26Z</cp:lastPrinted>
  <dcterms:created xsi:type="dcterms:W3CDTF">2013-09-06T10:16:30Z</dcterms:created>
  <dcterms:modified xsi:type="dcterms:W3CDTF">2024-11-04T15:39:54Z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ABB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